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20" activeTab="0"/>
  </bookViews>
  <sheets>
    <sheet name="データだけ" sheetId="1" r:id="rId1"/>
    <sheet name="アンケートのグラフ" sheetId="2" r:id="rId2"/>
    <sheet name="チャットのグラフ" sheetId="3" r:id="rId3"/>
    <sheet name="ひとこと動画のグラフ" sheetId="4" r:id="rId4"/>
    <sheet name="実況プレイ動画のグラフ" sheetId="5" r:id="rId5"/>
    <sheet name="実況プレイpart1リンクのグラフ" sheetId="6" r:id="rId6"/>
    <sheet name="初音ミクのグラフ" sheetId="7" r:id="rId7"/>
    <sheet name="Vocaloidのグラフ" sheetId="8" r:id="rId8"/>
    <sheet name="ゆっくりしていってね!!!のグラフ" sheetId="9" r:id="rId9"/>
    <sheet name="レスリングシリーズのグラフ" sheetId="10" r:id="rId10"/>
    <sheet name="必須アモト酸のグラフ" sheetId="11" r:id="rId11"/>
    <sheet name="とらドラ!のグラフ" sheetId="12" r:id="rId12"/>
    <sheet name="バトルドームのグラフ" sheetId="13" r:id="rId13"/>
    <sheet name="○○がトレーニングのグラフ" sheetId="14" r:id="rId14"/>
    <sheet name="ウメハラのグラフ" sheetId="15" r:id="rId15"/>
    <sheet name="化物語のグラフ" sheetId="16" r:id="rId16"/>
    <sheet name="すべりこむ○○シリーズのグラフ" sheetId="17" r:id="rId17"/>
    <sheet name="Sheet3" sheetId="18" r:id="rId18"/>
  </sheets>
  <definedNames/>
  <calcPr fullCalcOnLoad="1"/>
</workbook>
</file>

<file path=xl/sharedStrings.xml><?xml version="1.0" encoding="utf-8"?>
<sst xmlns="http://schemas.openxmlformats.org/spreadsheetml/2006/main" count="115" uniqueCount="107">
  <si>
    <t>カテゴリタグと主要タグのデータ(ニコニコ大百科参照)</t>
  </si>
  <si>
    <t>タグ名</t>
  </si>
  <si>
    <t>増加数</t>
  </si>
  <si>
    <t>前月増加数</t>
  </si>
  <si>
    <t>増加率</t>
  </si>
  <si>
    <t>前月増加率</t>
  </si>
  <si>
    <t>音楽</t>
  </si>
  <si>
    <t>エンタメ</t>
  </si>
  <si>
    <t>アニメ</t>
  </si>
  <si>
    <t>ゲーム</t>
  </si>
  <si>
    <t>ラジオ</t>
  </si>
  <si>
    <t>スポーツ</t>
  </si>
  <si>
    <t>科学</t>
  </si>
  <si>
    <t>料理</t>
  </si>
  <si>
    <t>政治</t>
  </si>
  <si>
    <t>動物</t>
  </si>
  <si>
    <t>歴史</t>
  </si>
  <si>
    <t>自然</t>
  </si>
  <si>
    <t>講座</t>
  </si>
  <si>
    <t>演奏</t>
  </si>
  <si>
    <t>歌って</t>
  </si>
  <si>
    <t>踊って</t>
  </si>
  <si>
    <t>投コメ</t>
  </si>
  <si>
    <t>日記</t>
  </si>
  <si>
    <t>アンケート</t>
  </si>
  <si>
    <t>チャット</t>
  </si>
  <si>
    <t>歪みねぇ誕生祭</t>
  </si>
  <si>
    <t>テスト</t>
  </si>
  <si>
    <t>その他</t>
  </si>
  <si>
    <t>R－18</t>
  </si>
  <si>
    <t>コモンズ</t>
  </si>
  <si>
    <t>ひとこと</t>
  </si>
  <si>
    <t>こんな感じ</t>
  </si>
  <si>
    <t>実況プレイ動画</t>
  </si>
  <si>
    <t>なにこの増加数</t>
  </si>
  <si>
    <t>実況プレイpart1リンク</t>
  </si>
  <si>
    <t>急激な増加あり</t>
  </si>
  <si>
    <t>プレイ動画</t>
  </si>
  <si>
    <t>アイドルマスター</t>
  </si>
  <si>
    <t>東方</t>
  </si>
  <si>
    <t>初音ミク</t>
  </si>
  <si>
    <t>下旬に若干の伸びの鈍化あり</t>
  </si>
  <si>
    <t>vocaloid</t>
  </si>
  <si>
    <t>KAITO</t>
  </si>
  <si>
    <t>iM@S架空戦記シリーズ</t>
  </si>
  <si>
    <t>幻想入りシリーズ</t>
  </si>
  <si>
    <t>ゆっくりしていってね!!!</t>
  </si>
  <si>
    <t>若干の増減あり</t>
  </si>
  <si>
    <t>レスリングシリーズ</t>
  </si>
  <si>
    <t>必須アモト酸</t>
  </si>
  <si>
    <t>ドナルド</t>
  </si>
  <si>
    <t>松岡修造</t>
  </si>
  <si>
    <t>吉幾三</t>
  </si>
  <si>
    <t>キーボードクラッシャー</t>
  </si>
  <si>
    <t>らき☆すた</t>
  </si>
  <si>
    <t>涼宮ハルヒの憂鬱</t>
  </si>
  <si>
    <t>遊戯王</t>
  </si>
  <si>
    <t>ひぐらしのなく頃に</t>
  </si>
  <si>
    <t>ＣＬＡＮＮＡＤ</t>
  </si>
  <si>
    <t>ＫＹＭ</t>
  </si>
  <si>
    <t>とらドラ!</t>
  </si>
  <si>
    <t>ゲッダン</t>
  </si>
  <si>
    <t>ニコニコ技術部</t>
  </si>
  <si>
    <t>MUGEN</t>
  </si>
  <si>
    <t>三国志大戦</t>
  </si>
  <si>
    <t>描いてみた</t>
  </si>
  <si>
    <t>作業用ＢＧＭ</t>
  </si>
  <si>
    <t>ナイト・オブ・ナイツ</t>
  </si>
  <si>
    <t>ﾆｺﾆｺﾑｰﾋﾞｰﾒｰｶｰ</t>
  </si>
  <si>
    <t>板東英二</t>
  </si>
  <si>
    <t>伯方の塩</t>
  </si>
  <si>
    <t>ののワさん</t>
  </si>
  <si>
    <t>MikuMikuDance</t>
  </si>
  <si>
    <t>APH</t>
  </si>
  <si>
    <t>巡音ルカ</t>
  </si>
  <si>
    <t>バトルドーム</t>
  </si>
  <si>
    <t>ニコニコ歴史戦略ゲー</t>
  </si>
  <si>
    <t>車載動画</t>
  </si>
  <si>
    <t>smooooch・∀・</t>
  </si>
  <si>
    <t>RED ZONE</t>
  </si>
  <si>
    <t>ぽっぴっぽー</t>
  </si>
  <si>
    <t>けいおん!</t>
  </si>
  <si>
    <t>七色のニコニコ動画</t>
  </si>
  <si>
    <t>メグッポイド</t>
  </si>
  <si>
    <t>修羅パンツ</t>
  </si>
  <si>
    <t>○○がトレーニング</t>
  </si>
  <si>
    <t>歪みねぇな</t>
  </si>
  <si>
    <t>7月9日時点のグラフが取れない事に気づいた瞬間「パーン」となりましてね、頭が。</t>
  </si>
  <si>
    <t>こんな感じの推移</t>
  </si>
  <si>
    <t>AxisPowersヘタリア</t>
  </si>
  <si>
    <t>記念日の影響</t>
  </si>
  <si>
    <t>おまけ</t>
  </si>
  <si>
    <t>グラフはこちら</t>
  </si>
  <si>
    <t>ウメハラ</t>
  </si>
  <si>
    <t>今月分から集計対象に入れることにする</t>
  </si>
  <si>
    <t>化物語</t>
  </si>
  <si>
    <t>すべりこむ○○シリーズ</t>
  </si>
  <si>
    <t>「実況プレイ動画」タグと比べて見ても、あまり比例して増加しておらず、このタグの増加数はあまり参考にならないのかもしれないね</t>
  </si>
  <si>
    <t>先月の増加数より10000以上増えているけどグラフを見る限り、極度に増加している箇所は見当たらず。</t>
  </si>
  <si>
    <t>誕生祭には約200件ほど投稿された</t>
  </si>
  <si>
    <t>件</t>
  </si>
  <si>
    <t>それなりの増減が見られる</t>
  </si>
  <si>
    <t>先月から増加数がほぼ倍増している模様</t>
  </si>
  <si>
    <t>なぜ増加数が上昇したかは分からん。</t>
  </si>
  <si>
    <t>メグッポイドの増加数は約300なので今月の「vocaloid」タグの大きな増加にそこまでインパクトはないと思われる。</t>
  </si>
  <si>
    <t>7月9日頃（エア本誕生祭）はあまり投稿されていない？</t>
  </si>
  <si>
    <t>参考グラフ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</si>
</sst>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yyyy&quot;年&quot;m&quot;月&quot;d&quot;日&quot;"/>
    <numFmt numFmtId="179" formatCode="[$-F800]dddd\,\ mmmm\ dd\,\ yyyy"/>
    <numFmt numFmtId="180" formatCode="m&quot;月&quot;d&quot;日&quot;;@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63"/>
      <name val="ＭＳ Ｐゴシック"/>
      <family val="3"/>
    </font>
    <font>
      <sz val="9"/>
      <color indexed="63"/>
      <name val="ＭＳ Ｐゴシック"/>
      <family val="3"/>
    </font>
    <font>
      <sz val="11"/>
      <color indexed="10"/>
      <name val="ＭＳ Ｐゴシック"/>
      <family val="3"/>
    </font>
    <font>
      <sz val="11"/>
      <color indexed="63"/>
      <name val="Arial"/>
      <family val="2"/>
    </font>
    <font>
      <sz val="11"/>
      <color indexed="10"/>
      <name val="Arial"/>
      <family val="2"/>
    </font>
    <font>
      <sz val="10"/>
      <color indexed="9"/>
      <name val="ヒラギノ角ゴ Pro W3"/>
      <family val="3"/>
    </font>
    <font>
      <b/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15" applyNumberFormat="1" applyFont="1" applyAlignment="1">
      <alignment vertical="center"/>
    </xf>
    <xf numFmtId="176" fontId="3" fillId="0" borderId="0" xfId="15" applyNumberFormat="1" applyFont="1" applyAlignment="1">
      <alignment vertical="center" wrapText="1"/>
    </xf>
    <xf numFmtId="0" fontId="1" fillId="0" borderId="0" xfId="16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176" fontId="0" fillId="0" borderId="0" xfId="15" applyNumberFormat="1" applyAlignment="1">
      <alignment horizontal="right" vertical="center"/>
    </xf>
    <xf numFmtId="0" fontId="0" fillId="0" borderId="0" xfId="0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16" applyFont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" fillId="0" borderId="0" xfId="16" applyAlignment="1">
      <alignment vertical="center"/>
    </xf>
    <xf numFmtId="0" fontId="5" fillId="0" borderId="0" xfId="0" applyFont="1" applyAlignment="1">
      <alignment vertical="center" shrinkToFit="1"/>
    </xf>
    <xf numFmtId="0" fontId="0" fillId="0" borderId="0" xfId="16" applyFont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177" fontId="1" fillId="0" borderId="0" xfId="16" applyNumberFormat="1" applyAlignment="1" applyProtection="1">
      <alignment vertical="center"/>
      <protection/>
    </xf>
    <xf numFmtId="177" fontId="1" fillId="0" borderId="0" xfId="16" applyNumberFormat="1" applyFont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1" fillId="0" borderId="0" xfId="16" applyNumberFormat="1" applyAlignment="1">
      <alignment vertical="center"/>
    </xf>
    <xf numFmtId="177" fontId="0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177" fontId="1" fillId="0" borderId="0" xfId="16" applyNumberFormat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7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180975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38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104775</xdr:colOff>
      <xdr:row>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20175" cy="1485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66675</xdr:rowOff>
    </xdr:from>
    <xdr:to>
      <xdr:col>10</xdr:col>
      <xdr:colOff>171450</xdr:colOff>
      <xdr:row>24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38425"/>
          <a:ext cx="7029450" cy="1571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123825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818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85725</xdr:colOff>
      <xdr:row>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43725" cy="1619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76200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34200" cy="1504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485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62775" cy="1447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47625</xdr:colOff>
      <xdr:row>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05625" cy="1552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238125</xdr:colOff>
      <xdr:row>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190500</xdr:colOff>
      <xdr:row>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627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142875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190500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66675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246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666750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389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123825</xdr:colOff>
      <xdr:row>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81825" cy="1619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'&#12422;&#12387;&#12367;&#12426;&#12375;&#12390;&#12356;&#12387;&#12390;&#12397;!!!&#12398;&#12464;&#12521;&#12501;'!A1" TargetMode="External" /><Relationship Id="rId2" Type="http://schemas.openxmlformats.org/officeDocument/2006/relationships/hyperlink" Target="'&#12392;&#12425;&#12489;&#12521;!&#12398;&#12464;&#12521;&#12501;'!A1" TargetMode="External" /><Relationship Id="rId3" Type="http://schemas.openxmlformats.org/officeDocument/2006/relationships/hyperlink" Target="http://dic.nicovideo.jp/a/&#12377;&#12409;&#12426;&#12371;&#12416;&#9675;&#9675;&#12471;&#12522;&#12540;&#12474;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34" sqref="I34"/>
    </sheetView>
  </sheetViews>
  <sheetFormatPr defaultColWidth="9.00390625" defaultRowHeight="13.5"/>
  <cols>
    <col min="1" max="1" width="15.875" style="0" customWidth="1"/>
    <col min="2" max="4" width="8.50390625" style="0" bestFit="1" customWidth="1"/>
    <col min="5" max="5" width="11.00390625" style="0" bestFit="1" customWidth="1"/>
    <col min="6" max="6" width="7.75390625" style="0" bestFit="1" customWidth="1"/>
    <col min="7" max="7" width="11.00390625" style="0" bestFit="1" customWidth="1"/>
    <col min="8" max="8" width="2.125" style="0" customWidth="1"/>
    <col min="10" max="10" width="9.25390625" style="0" bestFit="1" customWidth="1"/>
    <col min="11" max="11" width="12.875" style="0" bestFit="1" customWidth="1"/>
    <col min="12" max="12" width="13.375" style="0" bestFit="1" customWidth="1"/>
  </cols>
  <sheetData>
    <row r="1" spans="1:5" ht="13.5">
      <c r="A1" s="24" t="s">
        <v>0</v>
      </c>
      <c r="B1" s="24"/>
      <c r="C1" s="24"/>
      <c r="D1" s="24"/>
      <c r="E1" s="24"/>
    </row>
    <row r="2" spans="1:8" ht="13.5">
      <c r="A2" s="1" t="s">
        <v>1</v>
      </c>
      <c r="B2" s="2">
        <v>39995</v>
      </c>
      <c r="C2" s="2">
        <v>40026</v>
      </c>
      <c r="D2" s="3" t="s">
        <v>2</v>
      </c>
      <c r="E2" s="3" t="s">
        <v>3</v>
      </c>
      <c r="F2" s="3" t="s">
        <v>4</v>
      </c>
      <c r="G2" s="3" t="s">
        <v>5</v>
      </c>
      <c r="H2" s="3"/>
    </row>
    <row r="3" spans="1:8" ht="13.5">
      <c r="A3" s="4" t="s">
        <v>6</v>
      </c>
      <c r="B3">
        <v>335974</v>
      </c>
      <c r="C3">
        <v>350601</v>
      </c>
      <c r="D3">
        <f aca="true" t="shared" si="0" ref="D3:D27">C3-B3</f>
        <v>14627</v>
      </c>
      <c r="E3">
        <v>12395</v>
      </c>
      <c r="F3" s="5">
        <f aca="true" t="shared" si="1" ref="F3:F27">D3/C3</f>
        <v>0.041719789732487925</v>
      </c>
      <c r="G3" s="6">
        <v>0.036892735747409026</v>
      </c>
      <c r="H3" s="6"/>
    </row>
    <row r="4" spans="1:8" ht="13.5">
      <c r="A4" s="4" t="s">
        <v>7</v>
      </c>
      <c r="B4">
        <v>95779</v>
      </c>
      <c r="C4">
        <v>100696</v>
      </c>
      <c r="D4">
        <f t="shared" si="0"/>
        <v>4917</v>
      </c>
      <c r="E4">
        <v>3810</v>
      </c>
      <c r="F4" s="5">
        <f t="shared" si="1"/>
        <v>0.04883014221021689</v>
      </c>
      <c r="G4" s="6">
        <v>0.039779074744985855</v>
      </c>
      <c r="H4" s="6"/>
    </row>
    <row r="5" spans="1:8" ht="13.5">
      <c r="A5" s="4" t="s">
        <v>8</v>
      </c>
      <c r="B5">
        <v>150979</v>
      </c>
      <c r="C5">
        <v>155348</v>
      </c>
      <c r="D5">
        <f t="shared" si="0"/>
        <v>4369</v>
      </c>
      <c r="E5">
        <v>3967</v>
      </c>
      <c r="F5" s="5">
        <f t="shared" si="1"/>
        <v>0.028123953961428534</v>
      </c>
      <c r="G5" s="6">
        <v>0.026275177342544326</v>
      </c>
      <c r="H5" s="6"/>
    </row>
    <row r="6" spans="1:8" ht="13.5">
      <c r="A6" s="4" t="s">
        <v>9</v>
      </c>
      <c r="B6">
        <v>1081595</v>
      </c>
      <c r="C6">
        <v>1140271</v>
      </c>
      <c r="D6">
        <f t="shared" si="0"/>
        <v>58676</v>
      </c>
      <c r="E6">
        <v>56295</v>
      </c>
      <c r="F6" s="5">
        <f t="shared" si="1"/>
        <v>0.051457942892522916</v>
      </c>
      <c r="G6" s="6">
        <v>0.052048132618956265</v>
      </c>
      <c r="H6" s="6"/>
    </row>
    <row r="7" spans="1:8" ht="13.5">
      <c r="A7" s="4" t="s">
        <v>10</v>
      </c>
      <c r="B7">
        <v>39225</v>
      </c>
      <c r="C7">
        <v>41435</v>
      </c>
      <c r="D7">
        <f t="shared" si="0"/>
        <v>2210</v>
      </c>
      <c r="E7">
        <v>1467</v>
      </c>
      <c r="F7" s="5">
        <f t="shared" si="1"/>
        <v>0.053336551224809944</v>
      </c>
      <c r="G7" s="6">
        <v>0.03739961759082218</v>
      </c>
      <c r="H7" s="6"/>
    </row>
    <row r="8" spans="1:9" ht="13.5">
      <c r="A8" s="4" t="s">
        <v>11</v>
      </c>
      <c r="B8">
        <v>54609</v>
      </c>
      <c r="C8">
        <v>56571</v>
      </c>
      <c r="D8">
        <f t="shared" si="0"/>
        <v>1962</v>
      </c>
      <c r="E8">
        <v>1985</v>
      </c>
      <c r="F8" s="5">
        <f t="shared" si="1"/>
        <v>0.03468208092485549</v>
      </c>
      <c r="G8" s="6">
        <v>0.03634931970920544</v>
      </c>
      <c r="H8" s="6"/>
      <c r="I8" s="7"/>
    </row>
    <row r="9" spans="1:8" ht="13.5">
      <c r="A9" s="4" t="s">
        <v>12</v>
      </c>
      <c r="B9">
        <v>13230</v>
      </c>
      <c r="C9">
        <v>14054</v>
      </c>
      <c r="D9">
        <f t="shared" si="0"/>
        <v>824</v>
      </c>
      <c r="E9">
        <v>558</v>
      </c>
      <c r="F9" s="5">
        <f t="shared" si="1"/>
        <v>0.058630994734595133</v>
      </c>
      <c r="G9" s="6">
        <v>0.04217687074829932</v>
      </c>
      <c r="H9" s="6"/>
    </row>
    <row r="10" spans="1:8" ht="13.5">
      <c r="A10" s="4" t="s">
        <v>13</v>
      </c>
      <c r="B10">
        <v>8838</v>
      </c>
      <c r="C10">
        <v>9315</v>
      </c>
      <c r="D10">
        <f t="shared" si="0"/>
        <v>477</v>
      </c>
      <c r="E10">
        <v>502</v>
      </c>
      <c r="F10" s="5">
        <f t="shared" si="1"/>
        <v>0.051207729468599035</v>
      </c>
      <c r="G10" s="6">
        <v>0.056800181036433584</v>
      </c>
      <c r="H10" s="6"/>
    </row>
    <row r="11" spans="1:8" ht="13.5">
      <c r="A11" s="4" t="s">
        <v>14</v>
      </c>
      <c r="B11">
        <v>15690</v>
      </c>
      <c r="C11">
        <v>17108</v>
      </c>
      <c r="D11">
        <f t="shared" si="0"/>
        <v>1418</v>
      </c>
      <c r="E11">
        <v>823</v>
      </c>
      <c r="F11" s="5">
        <f t="shared" si="1"/>
        <v>0.0828851999064765</v>
      </c>
      <c r="G11" s="6">
        <v>0.05245379222434672</v>
      </c>
      <c r="H11" s="6"/>
    </row>
    <row r="12" spans="1:8" ht="13.5">
      <c r="A12" s="4" t="s">
        <v>15</v>
      </c>
      <c r="B12">
        <v>33412</v>
      </c>
      <c r="C12">
        <v>34756</v>
      </c>
      <c r="D12">
        <f t="shared" si="0"/>
        <v>1344</v>
      </c>
      <c r="E12">
        <v>1483</v>
      </c>
      <c r="F12" s="5">
        <f t="shared" si="1"/>
        <v>0.03866958223040626</v>
      </c>
      <c r="G12" s="6">
        <v>0.0443852508080929</v>
      </c>
      <c r="H12" s="6"/>
    </row>
    <row r="13" spans="1:9" ht="13.5">
      <c r="A13" s="4" t="s">
        <v>16</v>
      </c>
      <c r="B13">
        <v>8935</v>
      </c>
      <c r="C13">
        <v>9411</v>
      </c>
      <c r="D13">
        <f t="shared" si="0"/>
        <v>476</v>
      </c>
      <c r="E13">
        <v>402</v>
      </c>
      <c r="F13" s="5">
        <f t="shared" si="1"/>
        <v>0.05057910955265115</v>
      </c>
      <c r="G13" s="6">
        <v>0.044991606043648574</v>
      </c>
      <c r="H13" s="6"/>
      <c r="I13" s="7"/>
    </row>
    <row r="14" spans="1:8" ht="13.5">
      <c r="A14" s="4" t="s">
        <v>17</v>
      </c>
      <c r="B14">
        <v>11829</v>
      </c>
      <c r="C14">
        <v>12597</v>
      </c>
      <c r="D14">
        <f t="shared" si="0"/>
        <v>768</v>
      </c>
      <c r="E14">
        <v>702</v>
      </c>
      <c r="F14" s="5">
        <f t="shared" si="1"/>
        <v>0.06096689688020957</v>
      </c>
      <c r="G14" s="6">
        <v>0.05934567588130865</v>
      </c>
      <c r="H14" s="6"/>
    </row>
    <row r="15" spans="1:8" ht="13.5">
      <c r="A15" s="4" t="s">
        <v>18</v>
      </c>
      <c r="B15">
        <v>11117</v>
      </c>
      <c r="C15">
        <v>11409</v>
      </c>
      <c r="D15">
        <f t="shared" si="0"/>
        <v>292</v>
      </c>
      <c r="E15">
        <v>406</v>
      </c>
      <c r="F15" s="5">
        <f t="shared" si="1"/>
        <v>0.025593829432903847</v>
      </c>
      <c r="G15" s="6">
        <v>0.03652064405864892</v>
      </c>
      <c r="H15" s="6"/>
    </row>
    <row r="16" spans="1:8" ht="13.5">
      <c r="A16" s="4" t="s">
        <v>19</v>
      </c>
      <c r="B16">
        <v>45421</v>
      </c>
      <c r="C16">
        <v>47217</v>
      </c>
      <c r="D16">
        <f t="shared" si="0"/>
        <v>1796</v>
      </c>
      <c r="E16">
        <v>1729</v>
      </c>
      <c r="F16" s="5">
        <f t="shared" si="1"/>
        <v>0.03803714763750344</v>
      </c>
      <c r="G16" s="6">
        <v>0.03806609277646903</v>
      </c>
      <c r="H16" s="6"/>
    </row>
    <row r="17" spans="1:8" ht="13.5">
      <c r="A17" s="4" t="s">
        <v>20</v>
      </c>
      <c r="B17">
        <v>129933</v>
      </c>
      <c r="C17">
        <v>136668</v>
      </c>
      <c r="D17">
        <f t="shared" si="0"/>
        <v>6735</v>
      </c>
      <c r="E17">
        <v>5889</v>
      </c>
      <c r="F17" s="5">
        <f t="shared" si="1"/>
        <v>0.04928000702432171</v>
      </c>
      <c r="G17" s="6">
        <v>0.04532335896192653</v>
      </c>
      <c r="H17" s="6"/>
    </row>
    <row r="18" spans="1:8" ht="13.5">
      <c r="A18" s="4" t="s">
        <v>21</v>
      </c>
      <c r="B18">
        <v>16376</v>
      </c>
      <c r="C18">
        <v>17084</v>
      </c>
      <c r="D18">
        <f t="shared" si="0"/>
        <v>708</v>
      </c>
      <c r="E18">
        <v>750</v>
      </c>
      <c r="F18" s="5">
        <f t="shared" si="1"/>
        <v>0.04144228517911496</v>
      </c>
      <c r="G18" s="6">
        <v>0.045798729848558865</v>
      </c>
      <c r="H18" s="6"/>
    </row>
    <row r="19" spans="1:8" ht="13.5">
      <c r="A19" s="4" t="s">
        <v>22</v>
      </c>
      <c r="B19">
        <v>198904</v>
      </c>
      <c r="C19">
        <v>210715</v>
      </c>
      <c r="D19">
        <f t="shared" si="0"/>
        <v>11811</v>
      </c>
      <c r="E19">
        <v>11555</v>
      </c>
      <c r="F19" s="5">
        <f t="shared" si="1"/>
        <v>0.05605201338300548</v>
      </c>
      <c r="G19" s="6">
        <v>0.058093351566584885</v>
      </c>
      <c r="H19" s="6"/>
    </row>
    <row r="20" spans="1:8" ht="13.5">
      <c r="A20" s="4" t="s">
        <v>23</v>
      </c>
      <c r="B20">
        <v>14322</v>
      </c>
      <c r="C20">
        <v>15111</v>
      </c>
      <c r="D20">
        <f t="shared" si="0"/>
        <v>789</v>
      </c>
      <c r="E20">
        <v>387</v>
      </c>
      <c r="F20" s="5">
        <f t="shared" si="1"/>
        <v>0.052213619217788367</v>
      </c>
      <c r="G20" s="6">
        <v>0.02702136573104315</v>
      </c>
      <c r="H20" s="6"/>
    </row>
    <row r="21" spans="1:9" ht="13.5">
      <c r="A21" s="4" t="s">
        <v>24</v>
      </c>
      <c r="B21">
        <v>3370</v>
      </c>
      <c r="C21">
        <v>3375</v>
      </c>
      <c r="D21">
        <f t="shared" si="0"/>
        <v>5</v>
      </c>
      <c r="E21">
        <v>65</v>
      </c>
      <c r="F21" s="5">
        <f t="shared" si="1"/>
        <v>0.0014814814814814814</v>
      </c>
      <c r="G21" s="6">
        <v>0.019287833827893175</v>
      </c>
      <c r="H21" s="6"/>
      <c r="I21" s="23" t="s">
        <v>101</v>
      </c>
    </row>
    <row r="22" spans="1:9" ht="13.5">
      <c r="A22" s="4" t="s">
        <v>25</v>
      </c>
      <c r="B22">
        <v>2892</v>
      </c>
      <c r="C22">
        <v>3227</v>
      </c>
      <c r="D22">
        <f t="shared" si="0"/>
        <v>335</v>
      </c>
      <c r="E22">
        <v>153</v>
      </c>
      <c r="F22" s="5">
        <f t="shared" si="1"/>
        <v>0.10381158971180664</v>
      </c>
      <c r="G22" s="6">
        <v>0.052904564315352696</v>
      </c>
      <c r="H22" s="6"/>
      <c r="I22" s="7" t="s">
        <v>26</v>
      </c>
    </row>
    <row r="23" spans="1:8" ht="13.5">
      <c r="A23" s="4" t="s">
        <v>27</v>
      </c>
      <c r="B23">
        <v>15382</v>
      </c>
      <c r="C23">
        <v>15870</v>
      </c>
      <c r="D23">
        <f t="shared" si="0"/>
        <v>488</v>
      </c>
      <c r="E23">
        <v>403</v>
      </c>
      <c r="F23" s="5">
        <f t="shared" si="1"/>
        <v>0.030749842470069313</v>
      </c>
      <c r="G23" s="6">
        <v>0.026199453907164216</v>
      </c>
      <c r="H23" s="6"/>
    </row>
    <row r="24" spans="1:8" ht="13.5">
      <c r="A24" s="4" t="s">
        <v>28</v>
      </c>
      <c r="B24">
        <v>39951</v>
      </c>
      <c r="C24">
        <v>41424</v>
      </c>
      <c r="D24">
        <f t="shared" si="0"/>
        <v>1473</v>
      </c>
      <c r="E24">
        <v>1471</v>
      </c>
      <c r="F24" s="5">
        <f t="shared" si="1"/>
        <v>0.03555909617612978</v>
      </c>
      <c r="G24" s="6">
        <v>0.03682010462816951</v>
      </c>
      <c r="H24" s="6"/>
    </row>
    <row r="25" spans="1:8" ht="13.5">
      <c r="A25" s="4" t="s">
        <v>29</v>
      </c>
      <c r="B25">
        <v>36766</v>
      </c>
      <c r="C25">
        <v>38372</v>
      </c>
      <c r="D25">
        <f t="shared" si="0"/>
        <v>1606</v>
      </c>
      <c r="E25">
        <v>1162</v>
      </c>
      <c r="F25" s="5">
        <f t="shared" si="1"/>
        <v>0.04185343479620557</v>
      </c>
      <c r="G25" s="6">
        <v>0.03160528749388022</v>
      </c>
      <c r="H25" s="6"/>
    </row>
    <row r="26" spans="1:9" ht="13.5">
      <c r="A26" s="8" t="s">
        <v>30</v>
      </c>
      <c r="B26">
        <v>4365</v>
      </c>
      <c r="C26">
        <v>4881</v>
      </c>
      <c r="D26">
        <f t="shared" si="0"/>
        <v>516</v>
      </c>
      <c r="E26">
        <v>480</v>
      </c>
      <c r="F26" s="5">
        <f t="shared" si="1"/>
        <v>0.1057160417947142</v>
      </c>
      <c r="G26" s="6">
        <v>0.10996563573883161</v>
      </c>
      <c r="H26" s="6"/>
      <c r="I26" s="7"/>
    </row>
    <row r="27" spans="1:9" ht="13.5">
      <c r="A27" t="s">
        <v>31</v>
      </c>
      <c r="B27">
        <v>3265</v>
      </c>
      <c r="C27">
        <v>4430</v>
      </c>
      <c r="D27">
        <f t="shared" si="0"/>
        <v>1165</v>
      </c>
      <c r="E27">
        <v>-6</v>
      </c>
      <c r="F27" s="5">
        <f t="shared" si="1"/>
        <v>0.26297968397291194</v>
      </c>
      <c r="G27" s="6">
        <v>-0.0018376722817764165</v>
      </c>
      <c r="H27" s="6"/>
      <c r="I27" s="7" t="s">
        <v>32</v>
      </c>
    </row>
    <row r="28" ht="13.5">
      <c r="F28" s="5"/>
    </row>
    <row r="29" spans="1:9" ht="13.5">
      <c r="A29" t="s">
        <v>33</v>
      </c>
      <c r="B29">
        <v>248021</v>
      </c>
      <c r="C29">
        <v>289606</v>
      </c>
      <c r="D29">
        <f aca="true" t="shared" si="2" ref="D29:D77">C29-B29</f>
        <v>41585</v>
      </c>
      <c r="E29">
        <v>25104</v>
      </c>
      <c r="F29" s="5">
        <f aca="true" t="shared" si="3" ref="F29:F77">D29/C29</f>
        <v>0.14359163829478672</v>
      </c>
      <c r="G29" s="5">
        <v>0.1012172356373049</v>
      </c>
      <c r="H29" s="5"/>
      <c r="I29" s="7" t="s">
        <v>34</v>
      </c>
    </row>
    <row r="30" spans="1:9" ht="13.5">
      <c r="A30" s="9" t="s">
        <v>35</v>
      </c>
      <c r="B30">
        <v>15326</v>
      </c>
      <c r="C30">
        <v>15798</v>
      </c>
      <c r="D30">
        <f t="shared" si="2"/>
        <v>472</v>
      </c>
      <c r="E30">
        <v>965</v>
      </c>
      <c r="F30" s="5">
        <f t="shared" si="3"/>
        <v>0.02987719964552475</v>
      </c>
      <c r="G30" s="5">
        <v>0.06296489625473052</v>
      </c>
      <c r="H30" s="5"/>
      <c r="I30" s="7" t="s">
        <v>36</v>
      </c>
    </row>
    <row r="31" spans="1:9" ht="13.5">
      <c r="A31" s="10" t="s">
        <v>37</v>
      </c>
      <c r="B31">
        <v>81812</v>
      </c>
      <c r="C31">
        <v>85216</v>
      </c>
      <c r="D31">
        <f t="shared" si="2"/>
        <v>3404</v>
      </c>
      <c r="E31">
        <v>2240</v>
      </c>
      <c r="F31" s="5">
        <f t="shared" si="3"/>
        <v>0.03994555013143072</v>
      </c>
      <c r="G31" s="5">
        <v>0.027379846477289395</v>
      </c>
      <c r="H31" s="5"/>
      <c r="I31" s="7"/>
    </row>
    <row r="32" spans="1:8" ht="13.5">
      <c r="A32" t="s">
        <v>38</v>
      </c>
      <c r="B32">
        <v>76913</v>
      </c>
      <c r="C32">
        <v>80403</v>
      </c>
      <c r="D32">
        <f t="shared" si="2"/>
        <v>3490</v>
      </c>
      <c r="E32">
        <v>3250</v>
      </c>
      <c r="F32" s="5">
        <f t="shared" si="3"/>
        <v>0.043406340559431864</v>
      </c>
      <c r="G32" s="5">
        <v>0.042255535475147245</v>
      </c>
      <c r="H32" s="5"/>
    </row>
    <row r="33" spans="1:8" ht="13.5">
      <c r="A33" t="s">
        <v>39</v>
      </c>
      <c r="B33">
        <v>77076</v>
      </c>
      <c r="C33">
        <v>80701</v>
      </c>
      <c r="D33">
        <f t="shared" si="2"/>
        <v>3625</v>
      </c>
      <c r="E33">
        <v>4442</v>
      </c>
      <c r="F33" s="5">
        <f t="shared" si="3"/>
        <v>0.044918898154917536</v>
      </c>
      <c r="G33" s="5">
        <v>0.057631428719705224</v>
      </c>
      <c r="H33" s="5"/>
    </row>
    <row r="34" spans="1:9" ht="13.5">
      <c r="A34" t="s">
        <v>40</v>
      </c>
      <c r="B34">
        <v>50815</v>
      </c>
      <c r="C34">
        <v>52772</v>
      </c>
      <c r="D34">
        <f t="shared" si="2"/>
        <v>1957</v>
      </c>
      <c r="E34">
        <v>1530</v>
      </c>
      <c r="F34" s="5">
        <f t="shared" si="3"/>
        <v>0.03708405972864398</v>
      </c>
      <c r="G34" s="5">
        <v>0.03010921971858703</v>
      </c>
      <c r="H34" s="5"/>
      <c r="I34" s="7" t="s">
        <v>41</v>
      </c>
    </row>
    <row r="35" spans="1:9" ht="13.5">
      <c r="A35" t="s">
        <v>42</v>
      </c>
      <c r="B35">
        <v>54151</v>
      </c>
      <c r="C35">
        <v>60354</v>
      </c>
      <c r="D35">
        <f t="shared" si="2"/>
        <v>6203</v>
      </c>
      <c r="E35">
        <v>3435</v>
      </c>
      <c r="F35" s="5">
        <f t="shared" si="3"/>
        <v>0.10277694933227292</v>
      </c>
      <c r="G35" s="5">
        <v>0.06343373160237115</v>
      </c>
      <c r="H35" s="5"/>
      <c r="I35" s="23" t="s">
        <v>102</v>
      </c>
    </row>
    <row r="36" spans="1:8" ht="13.5">
      <c r="A36" t="s">
        <v>43</v>
      </c>
      <c r="B36">
        <v>11186</v>
      </c>
      <c r="C36">
        <v>11856</v>
      </c>
      <c r="D36">
        <f t="shared" si="2"/>
        <v>670</v>
      </c>
      <c r="E36">
        <v>378</v>
      </c>
      <c r="F36" s="5">
        <f t="shared" si="3"/>
        <v>0.056511470985155195</v>
      </c>
      <c r="G36" s="5">
        <v>0.03379224030037547</v>
      </c>
      <c r="H36" s="5"/>
    </row>
    <row r="37" spans="1:8" ht="13.5">
      <c r="A37" s="9" t="s">
        <v>44</v>
      </c>
      <c r="B37">
        <v>8193</v>
      </c>
      <c r="C37">
        <v>8728</v>
      </c>
      <c r="D37">
        <f t="shared" si="2"/>
        <v>535</v>
      </c>
      <c r="E37">
        <v>487</v>
      </c>
      <c r="F37" s="5">
        <f t="shared" si="3"/>
        <v>0.061296975252062326</v>
      </c>
      <c r="G37" s="5">
        <v>0.059440986207738314</v>
      </c>
      <c r="H37" s="5"/>
    </row>
    <row r="38" spans="1:8" ht="13.5">
      <c r="A38" s="11" t="s">
        <v>45</v>
      </c>
      <c r="B38">
        <v>9501</v>
      </c>
      <c r="C38">
        <v>9861</v>
      </c>
      <c r="D38">
        <f t="shared" si="2"/>
        <v>360</v>
      </c>
      <c r="E38">
        <v>348</v>
      </c>
      <c r="F38" s="5">
        <f t="shared" si="3"/>
        <v>0.03650745360511105</v>
      </c>
      <c r="G38" s="5">
        <v>0.0366277233975371</v>
      </c>
      <c r="H38" s="5"/>
    </row>
    <row r="39" spans="1:9" ht="13.5">
      <c r="A39" s="11" t="s">
        <v>46</v>
      </c>
      <c r="B39">
        <v>2413</v>
      </c>
      <c r="C39">
        <v>2471</v>
      </c>
      <c r="D39">
        <f t="shared" si="2"/>
        <v>58</v>
      </c>
      <c r="E39">
        <v>59</v>
      </c>
      <c r="F39" s="5">
        <f t="shared" si="3"/>
        <v>0.023472278429785512</v>
      </c>
      <c r="G39" s="5">
        <v>0.024450891007045172</v>
      </c>
      <c r="H39" s="5"/>
      <c r="I39" s="7" t="s">
        <v>47</v>
      </c>
    </row>
    <row r="40" spans="1:9" ht="13.5">
      <c r="A40" s="9" t="s">
        <v>48</v>
      </c>
      <c r="B40">
        <v>3800</v>
      </c>
      <c r="C40">
        <v>4287</v>
      </c>
      <c r="D40">
        <f t="shared" si="2"/>
        <v>487</v>
      </c>
      <c r="E40">
        <v>187</v>
      </c>
      <c r="F40" s="5">
        <f t="shared" si="3"/>
        <v>0.11359925355726615</v>
      </c>
      <c r="G40" s="5">
        <v>0.049210526315789475</v>
      </c>
      <c r="H40" s="5"/>
      <c r="I40" s="25" t="s">
        <v>86</v>
      </c>
    </row>
    <row r="41" spans="1:9" ht="13.5">
      <c r="A41" t="s">
        <v>49</v>
      </c>
      <c r="B41">
        <v>2842</v>
      </c>
      <c r="C41">
        <v>3604</v>
      </c>
      <c r="D41">
        <f t="shared" si="2"/>
        <v>762</v>
      </c>
      <c r="E41">
        <v>394</v>
      </c>
      <c r="F41" s="5">
        <f t="shared" si="3"/>
        <v>0.21143174250832408</v>
      </c>
      <c r="G41" s="5">
        <v>0.1386347642505278</v>
      </c>
      <c r="H41" s="5"/>
      <c r="I41" s="7" t="s">
        <v>87</v>
      </c>
    </row>
    <row r="42" spans="1:8" ht="13.5">
      <c r="A42" t="s">
        <v>50</v>
      </c>
      <c r="B42">
        <v>4834</v>
      </c>
      <c r="C42">
        <v>4908</v>
      </c>
      <c r="D42">
        <f t="shared" si="2"/>
        <v>74</v>
      </c>
      <c r="E42">
        <v>101</v>
      </c>
      <c r="F42" s="5">
        <f t="shared" si="3"/>
        <v>0.015077424612876936</v>
      </c>
      <c r="G42" s="5">
        <v>0.020893669838642947</v>
      </c>
      <c r="H42" s="5"/>
    </row>
    <row r="43" spans="1:8" ht="13.5">
      <c r="A43" t="s">
        <v>51</v>
      </c>
      <c r="B43">
        <v>2509</v>
      </c>
      <c r="C43">
        <v>2819</v>
      </c>
      <c r="D43">
        <f t="shared" si="2"/>
        <v>310</v>
      </c>
      <c r="E43">
        <v>256</v>
      </c>
      <c r="F43" s="5">
        <f t="shared" si="3"/>
        <v>0.10996807378503015</v>
      </c>
      <c r="G43" s="5">
        <v>0.10203268234356318</v>
      </c>
      <c r="H43" s="5"/>
    </row>
    <row r="44" spans="1:9" ht="13.5">
      <c r="A44" s="12" t="s">
        <v>52</v>
      </c>
      <c r="B44">
        <v>1755</v>
      </c>
      <c r="C44">
        <v>1771</v>
      </c>
      <c r="D44">
        <f t="shared" si="2"/>
        <v>16</v>
      </c>
      <c r="E44">
        <v>-8</v>
      </c>
      <c r="F44" s="5">
        <f t="shared" si="3"/>
        <v>0.009034443817052512</v>
      </c>
      <c r="G44" s="5">
        <v>-0.004558404558404558</v>
      </c>
      <c r="H44" s="5"/>
      <c r="I44" s="7"/>
    </row>
    <row r="45" spans="1:8" ht="13.5">
      <c r="A45" s="11" t="s">
        <v>53</v>
      </c>
      <c r="B45">
        <v>1724</v>
      </c>
      <c r="C45">
        <v>1766</v>
      </c>
      <c r="D45">
        <f t="shared" si="2"/>
        <v>42</v>
      </c>
      <c r="E45">
        <v>36</v>
      </c>
      <c r="F45" s="5">
        <f t="shared" si="3"/>
        <v>0.02378255945639864</v>
      </c>
      <c r="G45" s="5">
        <v>0.02088167053364269</v>
      </c>
      <c r="H45" s="5"/>
    </row>
    <row r="46" spans="1:8" ht="13.5">
      <c r="A46" s="13" t="s">
        <v>54</v>
      </c>
      <c r="B46">
        <v>12601</v>
      </c>
      <c r="C46">
        <v>12731</v>
      </c>
      <c r="D46">
        <f t="shared" si="2"/>
        <v>130</v>
      </c>
      <c r="E46">
        <v>130</v>
      </c>
      <c r="F46" s="5">
        <f t="shared" si="3"/>
        <v>0.010211295263529966</v>
      </c>
      <c r="G46" s="5">
        <v>0.010316641536386001</v>
      </c>
      <c r="H46" s="5"/>
    </row>
    <row r="47" spans="1:8" ht="13.5">
      <c r="A47" t="s">
        <v>55</v>
      </c>
      <c r="B47">
        <v>11431</v>
      </c>
      <c r="C47">
        <v>11832</v>
      </c>
      <c r="D47">
        <f t="shared" si="2"/>
        <v>401</v>
      </c>
      <c r="E47">
        <v>309</v>
      </c>
      <c r="F47" s="5">
        <f t="shared" si="3"/>
        <v>0.033891142663962134</v>
      </c>
      <c r="G47" s="5">
        <v>0.02703175575190272</v>
      </c>
      <c r="H47" s="5"/>
    </row>
    <row r="48" spans="1:8" ht="13.5">
      <c r="A48" s="10" t="s">
        <v>56</v>
      </c>
      <c r="B48">
        <v>12153</v>
      </c>
      <c r="C48">
        <v>12580</v>
      </c>
      <c r="D48">
        <f t="shared" si="2"/>
        <v>427</v>
      </c>
      <c r="E48">
        <v>431</v>
      </c>
      <c r="F48" s="5">
        <f t="shared" si="3"/>
        <v>0.03394276629570747</v>
      </c>
      <c r="G48" s="5">
        <v>0.03546449436353164</v>
      </c>
      <c r="H48" s="5"/>
    </row>
    <row r="49" spans="1:8" ht="13.5">
      <c r="A49" s="10" t="s">
        <v>57</v>
      </c>
      <c r="B49">
        <v>13455</v>
      </c>
      <c r="C49">
        <v>13893</v>
      </c>
      <c r="D49">
        <f t="shared" si="2"/>
        <v>438</v>
      </c>
      <c r="E49">
        <v>485</v>
      </c>
      <c r="F49" s="5">
        <f t="shared" si="3"/>
        <v>0.03152666810624055</v>
      </c>
      <c r="G49" s="5">
        <v>0.03604607952434039</v>
      </c>
      <c r="H49" s="5"/>
    </row>
    <row r="50" spans="1:9" ht="13.5">
      <c r="A50" s="10" t="s">
        <v>58</v>
      </c>
      <c r="B50">
        <v>3651</v>
      </c>
      <c r="C50">
        <v>3834</v>
      </c>
      <c r="D50">
        <f t="shared" si="2"/>
        <v>183</v>
      </c>
      <c r="E50">
        <v>51</v>
      </c>
      <c r="F50" s="5">
        <f t="shared" si="3"/>
        <v>0.04773082942097027</v>
      </c>
      <c r="G50" s="5">
        <v>0.013968775677896467</v>
      </c>
      <c r="H50" s="5"/>
      <c r="I50" s="7"/>
    </row>
    <row r="51" spans="1:9" ht="13.5">
      <c r="A51" s="10" t="s">
        <v>59</v>
      </c>
      <c r="B51">
        <v>1288</v>
      </c>
      <c r="C51">
        <v>1324</v>
      </c>
      <c r="D51">
        <f t="shared" si="2"/>
        <v>36</v>
      </c>
      <c r="E51">
        <v>75</v>
      </c>
      <c r="F51" s="5">
        <f t="shared" si="3"/>
        <v>0.027190332326283987</v>
      </c>
      <c r="G51" s="5">
        <v>0.05822981366459627</v>
      </c>
      <c r="H51" s="5"/>
      <c r="I51" s="7"/>
    </row>
    <row r="52" spans="1:9" ht="13.5">
      <c r="A52" s="10" t="s">
        <v>60</v>
      </c>
      <c r="B52">
        <v>1733</v>
      </c>
      <c r="C52">
        <v>1609</v>
      </c>
      <c r="D52">
        <f t="shared" si="2"/>
        <v>-124</v>
      </c>
      <c r="E52">
        <v>57</v>
      </c>
      <c r="F52" s="5">
        <f t="shared" si="3"/>
        <v>-0.07706650093225606</v>
      </c>
      <c r="G52" s="5">
        <v>0.03289094056549336</v>
      </c>
      <c r="H52" s="5"/>
      <c r="I52" s="25" t="s">
        <v>88</v>
      </c>
    </row>
    <row r="53" spans="1:8" ht="13.5">
      <c r="A53" s="10" t="s">
        <v>61</v>
      </c>
      <c r="B53">
        <v>1276</v>
      </c>
      <c r="C53">
        <v>1358</v>
      </c>
      <c r="D53">
        <f t="shared" si="2"/>
        <v>82</v>
      </c>
      <c r="E53">
        <v>75</v>
      </c>
      <c r="F53" s="5">
        <f t="shared" si="3"/>
        <v>0.060382916053019146</v>
      </c>
      <c r="G53" s="5">
        <v>0.05877742946708464</v>
      </c>
      <c r="H53" s="5"/>
    </row>
    <row r="54" spans="1:9" ht="13.5">
      <c r="A54" t="s">
        <v>62</v>
      </c>
      <c r="B54">
        <v>3456</v>
      </c>
      <c r="C54">
        <v>3679</v>
      </c>
      <c r="D54">
        <f t="shared" si="2"/>
        <v>223</v>
      </c>
      <c r="E54">
        <v>130</v>
      </c>
      <c r="F54" s="5">
        <f t="shared" si="3"/>
        <v>0.06061429736341397</v>
      </c>
      <c r="G54" s="5">
        <v>0.03761574074074074</v>
      </c>
      <c r="H54" s="5"/>
      <c r="I54" s="7"/>
    </row>
    <row r="55" spans="1:8" ht="13.5">
      <c r="A55" t="s">
        <v>63</v>
      </c>
      <c r="B55">
        <v>23341</v>
      </c>
      <c r="C55">
        <v>24897</v>
      </c>
      <c r="D55">
        <f t="shared" si="2"/>
        <v>1556</v>
      </c>
      <c r="E55">
        <v>1602</v>
      </c>
      <c r="F55" s="5">
        <f t="shared" si="3"/>
        <v>0.06249748965738844</v>
      </c>
      <c r="G55" s="5">
        <v>0.06863459149136712</v>
      </c>
      <c r="H55" s="5"/>
    </row>
    <row r="56" spans="1:8" ht="13.5">
      <c r="A56" s="10" t="s">
        <v>64</v>
      </c>
      <c r="B56">
        <v>24822</v>
      </c>
      <c r="C56">
        <v>26569</v>
      </c>
      <c r="D56">
        <f t="shared" si="2"/>
        <v>1747</v>
      </c>
      <c r="E56">
        <v>1483</v>
      </c>
      <c r="F56" s="5">
        <f t="shared" si="3"/>
        <v>0.06575332154014077</v>
      </c>
      <c r="G56" s="5">
        <v>0.05974538715655467</v>
      </c>
      <c r="H56" s="5"/>
    </row>
    <row r="57" spans="1:8" ht="13.5">
      <c r="A57" s="10" t="s">
        <v>65</v>
      </c>
      <c r="B57">
        <v>10617</v>
      </c>
      <c r="C57">
        <v>10914</v>
      </c>
      <c r="D57">
        <f t="shared" si="2"/>
        <v>297</v>
      </c>
      <c r="E57">
        <v>234</v>
      </c>
      <c r="F57" s="5">
        <f t="shared" si="3"/>
        <v>0.027212754260582738</v>
      </c>
      <c r="G57" s="5">
        <v>0.02204012432890647</v>
      </c>
      <c r="H57" s="5"/>
    </row>
    <row r="58" spans="1:8" ht="13.5">
      <c r="A58" s="10" t="s">
        <v>66</v>
      </c>
      <c r="B58">
        <v>52979</v>
      </c>
      <c r="C58">
        <v>54917</v>
      </c>
      <c r="D58">
        <f t="shared" si="2"/>
        <v>1938</v>
      </c>
      <c r="E58">
        <v>1766</v>
      </c>
      <c r="F58" s="5">
        <f t="shared" si="3"/>
        <v>0.03528961887939982</v>
      </c>
      <c r="G58" s="5">
        <v>0.03333396251344872</v>
      </c>
      <c r="H58" s="5"/>
    </row>
    <row r="59" spans="1:8" ht="13.5">
      <c r="A59" s="10" t="s">
        <v>67</v>
      </c>
      <c r="B59">
        <v>1761</v>
      </c>
      <c r="C59">
        <v>1856</v>
      </c>
      <c r="D59">
        <f t="shared" si="2"/>
        <v>95</v>
      </c>
      <c r="E59">
        <v>107</v>
      </c>
      <c r="F59" s="5">
        <f t="shared" si="3"/>
        <v>0.05118534482758621</v>
      </c>
      <c r="G59" s="5">
        <v>0.06076093128904032</v>
      </c>
      <c r="H59" s="5"/>
    </row>
    <row r="60" spans="1:8" ht="13.5">
      <c r="A60" s="10" t="s">
        <v>68</v>
      </c>
      <c r="B60">
        <v>88430</v>
      </c>
      <c r="C60">
        <v>92875</v>
      </c>
      <c r="D60">
        <f t="shared" si="2"/>
        <v>4445</v>
      </c>
      <c r="E60">
        <v>3770</v>
      </c>
      <c r="F60" s="5">
        <f t="shared" si="3"/>
        <v>0.0478600269179004</v>
      </c>
      <c r="G60" s="5">
        <v>0.04263259074974556</v>
      </c>
      <c r="H60" s="5"/>
    </row>
    <row r="61" spans="1:12" ht="13.5">
      <c r="A61" s="10" t="s">
        <v>69</v>
      </c>
      <c r="B61">
        <v>116</v>
      </c>
      <c r="C61">
        <v>126</v>
      </c>
      <c r="D61">
        <f t="shared" si="2"/>
        <v>10</v>
      </c>
      <c r="E61">
        <v>6</v>
      </c>
      <c r="F61" s="5">
        <f t="shared" si="3"/>
        <v>0.07936507936507936</v>
      </c>
      <c r="G61" s="5">
        <v>0.05172413793103448</v>
      </c>
      <c r="H61" s="5"/>
      <c r="J61" s="14"/>
      <c r="K61" s="14"/>
      <c r="L61" s="14"/>
    </row>
    <row r="62" spans="1:12" ht="14.25">
      <c r="A62" s="10" t="s">
        <v>70</v>
      </c>
      <c r="B62">
        <v>365</v>
      </c>
      <c r="C62">
        <v>394</v>
      </c>
      <c r="D62">
        <f t="shared" si="2"/>
        <v>29</v>
      </c>
      <c r="E62">
        <v>16</v>
      </c>
      <c r="F62" s="5">
        <f t="shared" si="3"/>
        <v>0.07360406091370558</v>
      </c>
      <c r="G62" s="5">
        <v>0.043835616438356165</v>
      </c>
      <c r="H62" s="5"/>
      <c r="J62" s="15"/>
      <c r="K62" s="15"/>
      <c r="L62" s="16"/>
    </row>
    <row r="63" spans="1:12" ht="13.5">
      <c r="A63" s="10" t="s">
        <v>71</v>
      </c>
      <c r="B63">
        <v>448</v>
      </c>
      <c r="C63">
        <v>478</v>
      </c>
      <c r="D63">
        <f t="shared" si="2"/>
        <v>30</v>
      </c>
      <c r="E63">
        <v>11</v>
      </c>
      <c r="F63" s="5">
        <f t="shared" si="3"/>
        <v>0.06276150627615062</v>
      </c>
      <c r="G63" s="5">
        <v>0.024553571428571428</v>
      </c>
      <c r="H63" s="5"/>
      <c r="J63" s="17"/>
      <c r="K63" s="17"/>
      <c r="L63" s="17"/>
    </row>
    <row r="64" spans="1:12" ht="14.25">
      <c r="A64" s="10" t="s">
        <v>72</v>
      </c>
      <c r="B64">
        <v>5657</v>
      </c>
      <c r="C64">
        <v>6253</v>
      </c>
      <c r="D64">
        <f t="shared" si="2"/>
        <v>596</v>
      </c>
      <c r="E64">
        <v>530</v>
      </c>
      <c r="F64" s="5">
        <f t="shared" si="3"/>
        <v>0.095314249160403</v>
      </c>
      <c r="G64" s="5">
        <v>0.09368923457663073</v>
      </c>
      <c r="H64" s="5"/>
      <c r="J64" s="15"/>
      <c r="K64" s="15"/>
      <c r="L64" s="15"/>
    </row>
    <row r="65" spans="1:9" ht="13.5">
      <c r="A65" s="10" t="s">
        <v>73</v>
      </c>
      <c r="B65">
        <v>2852</v>
      </c>
      <c r="C65">
        <v>2962</v>
      </c>
      <c r="D65">
        <f t="shared" si="2"/>
        <v>110</v>
      </c>
      <c r="E65">
        <v>146</v>
      </c>
      <c r="F65" s="5">
        <f t="shared" si="3"/>
        <v>0.03713706954760297</v>
      </c>
      <c r="G65" s="5">
        <v>0.05119214586255259</v>
      </c>
      <c r="H65" s="5"/>
      <c r="I65" s="7"/>
    </row>
    <row r="66" spans="1:9" ht="13.5">
      <c r="A66" s="26" t="s">
        <v>89</v>
      </c>
      <c r="C66">
        <v>2921</v>
      </c>
      <c r="F66" s="5"/>
      <c r="G66" s="5"/>
      <c r="H66" s="5"/>
      <c r="I66" s="27" t="s">
        <v>94</v>
      </c>
    </row>
    <row r="67" spans="1:8" ht="13.5">
      <c r="A67" s="10" t="s">
        <v>74</v>
      </c>
      <c r="B67">
        <v>5194</v>
      </c>
      <c r="C67">
        <v>5849</v>
      </c>
      <c r="D67">
        <f t="shared" si="2"/>
        <v>655</v>
      </c>
      <c r="E67">
        <v>553</v>
      </c>
      <c r="F67" s="5">
        <f t="shared" si="3"/>
        <v>0.11198495469310993</v>
      </c>
      <c r="G67" s="18">
        <v>0.10646900269541779</v>
      </c>
      <c r="H67" s="18"/>
    </row>
    <row r="68" spans="1:9" ht="13.5">
      <c r="A68" t="s">
        <v>75</v>
      </c>
      <c r="B68">
        <v>327</v>
      </c>
      <c r="C68">
        <v>392</v>
      </c>
      <c r="D68">
        <f t="shared" si="2"/>
        <v>65</v>
      </c>
      <c r="E68">
        <v>22</v>
      </c>
      <c r="F68" s="5">
        <f t="shared" si="3"/>
        <v>0.16581632653061223</v>
      </c>
      <c r="G68" s="18">
        <v>0.0672782874617737</v>
      </c>
      <c r="H68" s="18"/>
      <c r="I68" s="25" t="s">
        <v>90</v>
      </c>
    </row>
    <row r="69" spans="1:8" ht="13.5">
      <c r="A69" s="9" t="s">
        <v>76</v>
      </c>
      <c r="B69">
        <v>18273</v>
      </c>
      <c r="C69">
        <v>18812</v>
      </c>
      <c r="D69">
        <f t="shared" si="2"/>
        <v>539</v>
      </c>
      <c r="E69">
        <v>809</v>
      </c>
      <c r="F69" s="5">
        <f t="shared" si="3"/>
        <v>0.028651924303635976</v>
      </c>
      <c r="G69" s="5">
        <v>0.04427297105018333</v>
      </c>
      <c r="H69" s="5"/>
    </row>
    <row r="70" spans="1:8" ht="13.5">
      <c r="A70" s="10" t="s">
        <v>77</v>
      </c>
      <c r="B70">
        <v>15479</v>
      </c>
      <c r="C70">
        <v>16348</v>
      </c>
      <c r="D70">
        <f t="shared" si="2"/>
        <v>869</v>
      </c>
      <c r="E70">
        <v>947</v>
      </c>
      <c r="F70" s="5">
        <f t="shared" si="3"/>
        <v>0.053156349400538296</v>
      </c>
      <c r="G70" s="18">
        <v>0.06117966276891272</v>
      </c>
      <c r="H70" s="18"/>
    </row>
    <row r="71" spans="1:8" ht="13.5">
      <c r="A71" t="s">
        <v>78</v>
      </c>
      <c r="B71">
        <v>307</v>
      </c>
      <c r="C71">
        <v>365</v>
      </c>
      <c r="D71">
        <f t="shared" si="2"/>
        <v>58</v>
      </c>
      <c r="E71">
        <v>20</v>
      </c>
      <c r="F71" s="5">
        <f t="shared" si="3"/>
        <v>0.1589041095890411</v>
      </c>
      <c r="G71" s="18">
        <v>0.06514657980456026</v>
      </c>
      <c r="H71" s="18"/>
    </row>
    <row r="72" spans="1:8" ht="13.5">
      <c r="A72" s="12" t="s">
        <v>79</v>
      </c>
      <c r="B72">
        <v>597</v>
      </c>
      <c r="C72">
        <v>685</v>
      </c>
      <c r="D72">
        <f t="shared" si="2"/>
        <v>88</v>
      </c>
      <c r="E72">
        <v>86</v>
      </c>
      <c r="F72" s="5">
        <f t="shared" si="3"/>
        <v>0.12846715328467154</v>
      </c>
      <c r="G72" s="18">
        <v>0.1440536013400335</v>
      </c>
      <c r="H72" s="18"/>
    </row>
    <row r="73" spans="1:8" ht="13.5">
      <c r="A73" t="s">
        <v>80</v>
      </c>
      <c r="B73">
        <v>822</v>
      </c>
      <c r="C73">
        <v>865</v>
      </c>
      <c r="D73">
        <f t="shared" si="2"/>
        <v>43</v>
      </c>
      <c r="E73">
        <v>61</v>
      </c>
      <c r="F73" s="5">
        <f t="shared" si="3"/>
        <v>0.04971098265895954</v>
      </c>
      <c r="G73" s="18">
        <v>0.07420924574209246</v>
      </c>
      <c r="H73" s="18"/>
    </row>
    <row r="74" spans="1:8" ht="13.5">
      <c r="A74" t="s">
        <v>81</v>
      </c>
      <c r="B74">
        <v>7180</v>
      </c>
      <c r="C74">
        <v>8519</v>
      </c>
      <c r="D74">
        <f t="shared" si="2"/>
        <v>1339</v>
      </c>
      <c r="E74">
        <v>2262</v>
      </c>
      <c r="F74" s="5">
        <f t="shared" si="3"/>
        <v>0.1571780725437258</v>
      </c>
      <c r="G74" s="19">
        <v>0.315041782729805</v>
      </c>
      <c r="H74" s="20"/>
    </row>
    <row r="75" spans="1:8" ht="13.5">
      <c r="A75" s="9" t="s">
        <v>82</v>
      </c>
      <c r="B75">
        <v>831</v>
      </c>
      <c r="C75">
        <v>1090</v>
      </c>
      <c r="D75">
        <f t="shared" si="2"/>
        <v>259</v>
      </c>
      <c r="F75" s="5">
        <f t="shared" si="3"/>
        <v>0.23761467889908258</v>
      </c>
      <c r="G75" s="19"/>
      <c r="H75" s="20"/>
    </row>
    <row r="76" spans="1:6" ht="13.5">
      <c r="A76" s="12" t="s">
        <v>83</v>
      </c>
      <c r="B76">
        <v>286</v>
      </c>
      <c r="C76">
        <v>600</v>
      </c>
      <c r="D76">
        <f t="shared" si="2"/>
        <v>314</v>
      </c>
      <c r="F76" s="5">
        <f t="shared" si="3"/>
        <v>0.5233333333333333</v>
      </c>
    </row>
    <row r="77" spans="1:6" ht="13.5">
      <c r="A77" t="s">
        <v>84</v>
      </c>
      <c r="B77">
        <v>282</v>
      </c>
      <c r="C77">
        <v>482</v>
      </c>
      <c r="D77">
        <f t="shared" si="2"/>
        <v>200</v>
      </c>
      <c r="F77" s="5">
        <f t="shared" si="3"/>
        <v>0.4149377593360996</v>
      </c>
    </row>
    <row r="78" spans="2:4" ht="13.5">
      <c r="B78" s="2"/>
      <c r="C78" s="2"/>
      <c r="D78" s="2"/>
    </row>
    <row r="79" spans="1:3" ht="13.5">
      <c r="A79" s="28" t="s">
        <v>91</v>
      </c>
      <c r="B79" s="2">
        <v>40005</v>
      </c>
      <c r="C79" s="2">
        <v>40026</v>
      </c>
    </row>
    <row r="80" spans="1:9" ht="13.5">
      <c r="A80" t="s">
        <v>85</v>
      </c>
      <c r="B80" s="29">
        <v>22</v>
      </c>
      <c r="C80" s="29">
        <v>369</v>
      </c>
      <c r="D80" s="21"/>
      <c r="I80" s="25" t="s">
        <v>92</v>
      </c>
    </row>
    <row r="81" spans="1:11" ht="13.5">
      <c r="A81" s="29" t="s">
        <v>93</v>
      </c>
      <c r="B81" s="29">
        <v>376</v>
      </c>
      <c r="C81" s="29">
        <v>514</v>
      </c>
      <c r="D81" s="30"/>
      <c r="E81" s="29"/>
      <c r="F81" s="29"/>
      <c r="G81" s="29"/>
      <c r="H81" s="29"/>
      <c r="I81" s="33" t="s">
        <v>92</v>
      </c>
      <c r="J81" s="29"/>
      <c r="K81" s="29"/>
    </row>
    <row r="82" spans="2:11" ht="13.5">
      <c r="B82" s="35">
        <v>40002</v>
      </c>
      <c r="C82" s="35">
        <v>40026</v>
      </c>
      <c r="D82" s="29"/>
      <c r="E82" s="29"/>
      <c r="F82" s="29"/>
      <c r="G82" s="29"/>
      <c r="H82" s="29"/>
      <c r="I82" s="29"/>
      <c r="J82" s="29"/>
      <c r="K82" s="29"/>
    </row>
    <row r="83" spans="1:11" ht="13.5">
      <c r="A83" s="34" t="s">
        <v>95</v>
      </c>
      <c r="B83" s="29">
        <v>70</v>
      </c>
      <c r="C83" s="29">
        <v>230</v>
      </c>
      <c r="D83" s="29"/>
      <c r="E83" s="29"/>
      <c r="F83" s="29"/>
      <c r="G83" s="29"/>
      <c r="H83" s="29"/>
      <c r="I83" s="33" t="s">
        <v>92</v>
      </c>
      <c r="J83" s="29"/>
      <c r="K83" s="29"/>
    </row>
    <row r="84" spans="1:11" ht="13.5">
      <c r="A84" s="29"/>
      <c r="B84" s="35">
        <v>40027</v>
      </c>
      <c r="C84" s="35">
        <v>40034</v>
      </c>
      <c r="D84" s="29"/>
      <c r="E84" s="29"/>
      <c r="F84" s="29"/>
      <c r="G84" s="29"/>
      <c r="H84" s="29"/>
      <c r="I84" s="29"/>
      <c r="J84" s="29"/>
      <c r="K84" s="29"/>
    </row>
    <row r="85" spans="1:11" ht="13.5">
      <c r="A85" s="36" t="s">
        <v>96</v>
      </c>
      <c r="B85" s="29">
        <v>15</v>
      </c>
      <c r="C85" s="29">
        <v>38</v>
      </c>
      <c r="D85" s="29"/>
      <c r="E85" s="31"/>
      <c r="F85" s="29"/>
      <c r="G85" s="29"/>
      <c r="H85" s="29"/>
      <c r="I85" s="33" t="s">
        <v>92</v>
      </c>
      <c r="J85" s="29"/>
      <c r="K85" s="29"/>
    </row>
    <row r="86" spans="1:11" ht="13.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1:11" ht="13.5">
      <c r="A87" s="29"/>
      <c r="B87" s="32"/>
      <c r="C87" s="32"/>
      <c r="D87" s="32"/>
      <c r="E87" s="32"/>
      <c r="F87" s="32"/>
      <c r="G87" s="32"/>
      <c r="H87" s="32"/>
      <c r="I87" s="32"/>
      <c r="J87" s="29"/>
      <c r="K87" s="29"/>
    </row>
    <row r="88" spans="1:11" ht="13.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 ht="13.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</row>
  </sheetData>
  <mergeCells count="1">
    <mergeCell ref="A1:E1"/>
  </mergeCells>
  <hyperlinks>
    <hyperlink ref="I21" location="アンケートのグラフ!A1" display="アンケートのグラフ!A1"/>
    <hyperlink ref="I22" location="チャットのグラフ!A1" display="チャットのグラフ!A1"/>
    <hyperlink ref="I27" location="ひとこと動画のグラフ!A1" display="ひとこと動画のグラフ!A1"/>
    <hyperlink ref="I30" location="実況プレイpart1リンクのグラフ!A1" display="実況プレイpart1リンクのグラフ!A1"/>
    <hyperlink ref="I34" location="初音ミクのグラフ!A1" display="初音ミクのグラフ!A1"/>
    <hyperlink ref="I39" r:id="rId1" display="'ゆっくりしていってね!!!のグラフ'!A1"/>
    <hyperlink ref="I35" location="Vocaloidのグラフ!A1" display="先月から増加数が倍増している模様"/>
    <hyperlink ref="I29" location="実況プレイ動画のグラフ!A1" display="実況プレイ動画のグラフ!A1"/>
    <hyperlink ref="I40" location="レスリングシリーズのグラフ!A1" display="歪みねぇな"/>
    <hyperlink ref="I41" location="必須アモト酸のグラフ!A1" display="7月9日時点のグラフが取れない事に気づいた瞬間「パーン」となりましてね、頭が。"/>
    <hyperlink ref="I52" r:id="rId2" display="こんな感じの推移"/>
    <hyperlink ref="I68" location="バトルドームのグラフ!A1" display="記念日の影響"/>
    <hyperlink ref="I80" location="○○がトレーニングのグラフ!A1" display="グラフはこちら"/>
    <hyperlink ref="I81" location="ウメハラのグラフ!A1" display="グラフはこちら"/>
    <hyperlink ref="A85" r:id="rId3" display="すべりこむ○○シリーズ"/>
    <hyperlink ref="I83" location="化物語のグラフ!A1" display="グラフはこちら"/>
    <hyperlink ref="I85" location="すべりこむ○○シリーズのグラフ!A1" display="グラフはこちら"/>
  </hyperlinks>
  <printOptions/>
  <pageMargins left="0.75" right="0.75" top="1" bottom="1" header="0.5118055555555556" footer="0.5118055555555556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2:B14"/>
  <sheetViews>
    <sheetView workbookViewId="0" topLeftCell="A1">
      <selection activeCell="A11" sqref="A11"/>
    </sheetView>
  </sheetViews>
  <sheetFormatPr defaultColWidth="9.00390625" defaultRowHeight="13.5"/>
  <sheetData>
    <row r="12" spans="1:2" ht="13.5">
      <c r="A12" s="2">
        <v>40008</v>
      </c>
      <c r="B12">
        <v>3881</v>
      </c>
    </row>
    <row r="13" spans="1:2" ht="13.5">
      <c r="A13" s="2">
        <v>40009</v>
      </c>
      <c r="B13">
        <v>4090</v>
      </c>
    </row>
    <row r="14" ht="13.5">
      <c r="A14" t="s">
        <v>99</v>
      </c>
    </row>
  </sheetData>
  <printOptions/>
  <pageMargins left="0.75" right="0.75" top="1" bottom="1" header="0.5118055555555556" footer="0.5118055555555556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5:C27"/>
  <sheetViews>
    <sheetView workbookViewId="0" topLeftCell="A1">
      <selection activeCell="C30" sqref="C30"/>
    </sheetView>
  </sheetViews>
  <sheetFormatPr defaultColWidth="9.00390625" defaultRowHeight="13.5"/>
  <sheetData>
    <row r="15" ht="13.5">
      <c r="A15" t="s">
        <v>106</v>
      </c>
    </row>
    <row r="26" spans="1:3" ht="13.5">
      <c r="A26" s="2">
        <v>40003</v>
      </c>
      <c r="B26">
        <v>69</v>
      </c>
      <c r="C26" t="s">
        <v>100</v>
      </c>
    </row>
    <row r="27" spans="1:3" ht="13.5">
      <c r="A27" s="2">
        <v>40004</v>
      </c>
      <c r="B27">
        <v>82</v>
      </c>
      <c r="C27" t="s">
        <v>100</v>
      </c>
    </row>
  </sheetData>
  <printOptions/>
  <pageMargins left="0.75" right="0.75" top="1" bottom="1" header="0.5118055555555556" footer="0.5118055555555556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2:C13"/>
  <sheetViews>
    <sheetView workbookViewId="0" topLeftCell="A1">
      <selection activeCell="A14" sqref="A14"/>
    </sheetView>
  </sheetViews>
  <sheetFormatPr defaultColWidth="9.00390625" defaultRowHeight="13.5"/>
  <sheetData>
    <row r="12" spans="1:3" ht="13.5">
      <c r="A12" s="2">
        <v>40019</v>
      </c>
      <c r="B12">
        <v>343</v>
      </c>
      <c r="C12" t="s">
        <v>100</v>
      </c>
    </row>
    <row r="13" spans="1:3" ht="13.5">
      <c r="A13" s="2">
        <v>40020</v>
      </c>
      <c r="B13">
        <v>381</v>
      </c>
      <c r="C13" t="s">
        <v>100</v>
      </c>
    </row>
  </sheetData>
  <printOptions/>
  <pageMargins left="0.75" right="0.75" top="1" bottom="1" header="0.5118055555555556" footer="0.5118055555555556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>
      <c r="A1" s="22"/>
    </row>
  </sheetData>
  <printOptions/>
  <pageMargins left="0.75" right="0.75" top="1" bottom="1" header="0.5118055555555556" footer="0.5118055555555556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2" sqref="F32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C13"/>
  <sheetViews>
    <sheetView workbookViewId="0" topLeftCell="A1">
      <selection activeCell="A14" sqref="A14"/>
    </sheetView>
  </sheetViews>
  <sheetFormatPr defaultColWidth="9.00390625" defaultRowHeight="13.5"/>
  <sheetData>
    <row r="12" spans="1:3" ht="13.5">
      <c r="A12" s="2">
        <v>40008</v>
      </c>
      <c r="B12">
        <v>2972</v>
      </c>
      <c r="C12" t="s">
        <v>100</v>
      </c>
    </row>
    <row r="13" spans="1:3" ht="13.5">
      <c r="A13" s="2">
        <v>40009</v>
      </c>
      <c r="B13">
        <v>3117</v>
      </c>
      <c r="C13" t="s">
        <v>100</v>
      </c>
    </row>
  </sheetData>
  <printOptions/>
  <pageMargins left="0.75" right="0.75" top="1" bottom="1" header="0.5118055555555556" footer="0.5118055555555556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2:A12"/>
  <sheetViews>
    <sheetView workbookViewId="0" topLeftCell="A1">
      <selection activeCell="A13" sqref="A13"/>
    </sheetView>
  </sheetViews>
  <sheetFormatPr defaultColWidth="9.00390625" defaultRowHeight="13.5"/>
  <sheetData>
    <row r="12" ht="13.5">
      <c r="A12" t="s">
        <v>105</v>
      </c>
    </row>
  </sheetData>
  <printOptions/>
  <pageMargins left="0.75" right="0.75" top="1" bottom="1" header="0.5118055555555556" footer="0.5118055555555556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A12"/>
  <sheetViews>
    <sheetView workbookViewId="0" topLeftCell="A1">
      <selection activeCell="A14" sqref="A14"/>
    </sheetView>
  </sheetViews>
  <sheetFormatPr defaultColWidth="9.00390625" defaultRowHeight="13.5"/>
  <sheetData>
    <row r="12" ht="13.5">
      <c r="A12" t="s">
        <v>98</v>
      </c>
    </row>
  </sheetData>
  <printOptions/>
  <pageMargins left="0.75" right="0.75" top="1" bottom="1" header="0.5118055555555556" footer="0.5118055555555556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G14" sqref="G14"/>
    </sheetView>
  </sheetViews>
  <sheetFormatPr defaultColWidth="9.00390625" defaultRowHeight="13.5"/>
  <sheetData>
    <row r="1" ht="13.5">
      <c r="A1" s="22"/>
    </row>
    <row r="12" ht="13.5">
      <c r="A12" t="s">
        <v>97</v>
      </c>
    </row>
  </sheetData>
  <printOptions/>
  <pageMargins left="0.75" right="0.75" top="1" bottom="1" header="0.5118055555555556" footer="0.5118055555555556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2:A13"/>
  <sheetViews>
    <sheetView workbookViewId="0" topLeftCell="A1">
      <selection activeCell="A14" sqref="A14"/>
    </sheetView>
  </sheetViews>
  <sheetFormatPr defaultColWidth="9.00390625" defaultRowHeight="13.5"/>
  <sheetData>
    <row r="12" ht="13.5">
      <c r="A12" t="s">
        <v>104</v>
      </c>
    </row>
    <row r="13" ht="13.5">
      <c r="A13" t="s">
        <v>103</v>
      </c>
    </row>
  </sheetData>
  <printOptions/>
  <pageMargins left="0.75" right="0.75" top="1" bottom="1" header="0.5118055555555556" footer="0.5118055555555556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2" sqref="F32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山本雄一</dc:creator>
  <cp:keywords/>
  <dc:description/>
  <cp:lastModifiedBy>user</cp:lastModifiedBy>
  <cp:lastPrinted>1899-12-30T00:00:00Z</cp:lastPrinted>
  <dcterms:created xsi:type="dcterms:W3CDTF">2009-03-01T12:03:19Z</dcterms:created>
  <dcterms:modified xsi:type="dcterms:W3CDTF">2009-08-09T10:50:11Z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1041-6.3.0.1727</vt:lpwstr>
  </property>
</Properties>
</file>