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640" activeTab="0"/>
  </bookViews>
  <sheets>
    <sheet name="集計" sheetId="1" r:id="rId1"/>
  </sheets>
  <definedNames>
    <definedName name="_xlnm._FilterDatabase" localSheetId="0" hidden="1">'集計'!$A$2:$X$78</definedName>
  </definedNames>
  <calcPr fullCalcOnLoad="1"/>
</workbook>
</file>

<file path=xl/comments1.xml><?xml version="1.0" encoding="utf-8"?>
<comments xmlns="http://schemas.openxmlformats.org/spreadsheetml/2006/main">
  <authors>
    <author>作成者</author>
  </authors>
  <commentList>
    <comment ref="J41" authorId="0">
      <text>
        <r>
          <rPr>
            <b/>
            <sz val="9"/>
            <rFont val="ＭＳ Ｐゴシック"/>
            <family val="3"/>
          </rPr>
          <t>暑さ避けを考えて夜発翌々朝着（30時間くらい）を目標にして出発</t>
        </r>
      </text>
    </comment>
    <comment ref="J44" authorId="0">
      <text>
        <r>
          <rPr>
            <b/>
            <sz val="9"/>
            <rFont val="ＭＳ Ｐゴシック"/>
            <family val="3"/>
          </rPr>
          <t>日の出と同時(5時ごろ？)に箱根下りにしようかと。(バスとか走ってなさそうだし) 
------------------------------------
鈴鹿と小夜の中山は夜中でもダウンヒル平気。
由比はどうせ昼間でもそんなに飛ばせないから夜中でもおｋだった（心細さはあるｗ）
箱根は小田原方面にダウンヒルするときに、バスやら歩行者が気になるから個人的には
今回の早朝でよかった。</t>
        </r>
      </text>
    </comment>
    <comment ref="J45" authorId="0">
      <text>
        <r>
          <rPr>
            <b/>
            <sz val="9"/>
            <rFont val="ＭＳ Ｐゴシック"/>
            <family val="3"/>
          </rPr>
          <t>東京、横浜は深夜に通過しても信号で止められ、メリットが無い。特に深夜のR15は昼間より信号に引っかかるため。
由比BPの側道は照明がまったく無いが、ここををぎりぎり陽のあるうちに通過できるため。
静岡、愛知通過を深夜に設定することで信号に引っかからないようにするため。
到着予定時刻を現地の通常生活時間帯にし、着いてからの食事、休憩を円滑に行うため</t>
        </r>
      </text>
    </comment>
    <comment ref="J60" authorId="0">
      <text>
        <r>
          <rPr>
            <b/>
            <sz val="9"/>
            <rFont val="ＭＳ Ｐゴシック"/>
            <family val="3"/>
          </rPr>
          <t>箱根の下りを明けてから走りたかった</t>
        </r>
      </text>
    </comment>
    <comment ref="J64" authorId="0">
      <text>
        <r>
          <rPr>
            <b/>
            <sz val="9"/>
            <rFont val="ＭＳ Ｐゴシック"/>
            <family val="3"/>
          </rPr>
          <t xml:space="preserve">スタートを14:00頃したのは、箱根を日中午前中に通過するため、
午後の渋滞、夜間の走り屋、日の出直前の寒さを避けるためです。
今回のように予定より早くなることも想定。
また、月曜は仕事あるので到着が遅くなっても自宅に戻れる時間も考慮。 </t>
        </r>
      </text>
    </comment>
    <comment ref="J28" authorId="0">
      <text>
        <r>
          <rPr>
            <b/>
            <sz val="9"/>
            <rFont val="ＭＳ Ｐゴシック"/>
            <family val="3"/>
          </rPr>
          <t>本当はもっと早い時間（夜明け前くらい）に出たかったが、天候がそれを許さず10時過ぎに。</t>
        </r>
      </text>
    </comment>
    <comment ref="J35" authorId="0">
      <text>
        <r>
          <rPr>
            <b/>
            <sz val="9"/>
            <rFont val="ＭＳ Ｐゴシック"/>
            <family val="3"/>
          </rPr>
          <t>昼過ぎにしたのは、今回24時間以内は想定内だったこともあり、夜間走行のウェイトを取りたかった</t>
        </r>
      </text>
    </comment>
    <comment ref="J19" authorId="0">
      <text>
        <r>
          <rPr>
            <b/>
            <sz val="9"/>
            <rFont val="ＭＳ Ｐゴシック"/>
            <family val="3"/>
          </rPr>
          <t>今回、MTBでのCanonballということでパターン化しつつあった早朝日の出前に
出発するよりも早く、金曜日22時から出発しました</t>
        </r>
      </text>
    </comment>
    <comment ref="J15" authorId="0">
      <text>
        <r>
          <rPr>
            <b/>
            <sz val="9"/>
            <rFont val="ＭＳ Ｐゴシック"/>
            <family val="3"/>
          </rPr>
          <t>やっぱり出発は夕方あたりが適切かな
今回は朝出発だったけど、前回は昼前出発で掛川到着時に猛烈な睡魔に
襲われて力尽きたんだよな</t>
        </r>
      </text>
    </comment>
    <comment ref="J4" authorId="0">
      <text>
        <r>
          <rPr>
            <b/>
            <sz val="9"/>
            <rFont val="ＭＳ Ｐゴシック"/>
            <family val="3"/>
          </rPr>
          <t>ゆっくり寝てからと思って午後2時頃出発したら箱根の上で日没
ひじょーに怖いダウンヒルをすることになっりますた。ので、
出発時間は計画的に</t>
        </r>
      </text>
    </comment>
    <comment ref="G48" authorId="0">
      <text>
        <r>
          <rPr>
            <b/>
            <sz val="9"/>
            <rFont val="ＭＳ Ｐゴシック"/>
            <family val="3"/>
          </rPr>
          <t xml:space="preserve">135 ：５８：2009/09/19(土) 20:37:35 ID:???
    　四日市でリタイアしちゃいました。新幹線で輪行して、帰宅。今まで寝てました。
    　膝痛と連続パンクで戦意喪失。由比のR１沿い歩道はマジで危険です。あと、豊川
    と名古屋の間の道路も路側帯狭い＆トラックが多くて疲れた。
    　装備は上の人たちが言っている通り、サドルバックとフレームバッグでおｋ。輪行バッグを
    フロントに結束バンドで固定。
    　また今度、チャレンジします。 </t>
        </r>
      </text>
    </comment>
    <comment ref="G51" authorId="0">
      <text>
        <r>
          <rPr>
            <b/>
            <sz val="9"/>
            <rFont val="ＭＳ Ｐゴシック"/>
            <family val="3"/>
          </rPr>
          <t xml:space="preserve">537 ：もみあげ：2009/10/17(土) 08:04:59 ID:???
    うわぁ
    リアメカのインナーSTI側で切れた
    この体にアウタートップで走れというのか… 
------------------------------
543 ：もみあげ：2009/10/17(土) 10:40:45 ID:???
    結局平塚から輪行しました。
    東京まで65kmでリタイア </t>
        </r>
      </text>
    </comment>
    <comment ref="G54" authorId="0">
      <text>
        <r>
          <rPr>
            <b/>
            <sz val="9"/>
            <rFont val="ＭＳ Ｐゴシック"/>
            <family val="3"/>
          </rPr>
          <t xml:space="preserve">368 ：和尚：2010/04/25(日) 03:09:59 ID:fQT+UrkQ
    四回目のパンクで 予備チューブもパッチも全部使ってしまいました
    ふてくされて 早くから仮眠してました
    今回は諦めます
    応援いただいた みなさんありがとうございました </t>
        </r>
      </text>
    </comment>
    <comment ref="G60" authorId="0">
      <text>
        <r>
          <rPr>
            <b/>
            <sz val="9"/>
            <rFont val="ＭＳ Ｐゴシック"/>
            <family val="3"/>
          </rPr>
          <t xml:space="preserve">30 ： ◆vEkg2O7ntY ：2010/09/19(日) 13:45:46 ID:???
    ただいま豊橋なんですが…ホイールのスポークが折れました。
    振れてしまって動けそうになく…リタイヤとなりそうです。
    さすがにこれは想定してなかったんで、どうやって帰るか思案中です。 
---------------------------------------
51 ： ◆vEkg2O7ntY ：2010/09/19(日) 16:46:36 ID:???
    新幹線のチケット取りました。川崎に帰ります。
    R1は一度制覇しておきたいので、また挑戦すると思います。
    ちなみにリタイアタイムは12:40くらい、距離はちょうど300kmでした。 </t>
        </r>
      </text>
    </comment>
    <comment ref="G46" authorId="0">
      <text>
        <r>
          <rPr>
            <b/>
            <sz val="9"/>
            <rFont val="ＭＳ Ｐゴシック"/>
            <family val="3"/>
          </rPr>
          <t xml:space="preserve">739 ：700：2009/08/16(日) 03:38:08 ID:???
    今、マクド弥富店ッス(^^)
    結局、蟹江警察署辺りで24時間終了ですた(´･ω･`)
    最近調子良かった膝痛が再発してしまった感じで、今回は完走諦めるっす。。
    また諦めずにチャレンジするッス！
    以前より色々と進歩したんで、まあ満足っす♪
    反省の部分も多々あるけど(^^;)
    詳しくは写真レポにするです。
    &gt;&gt;701-703　&gt;
    ありがとうッス!!!!!!!
    今回は２ちゃんチェックする余裕もなくドモシタm(__)m　お蔭様で無事に帰還できそうです。
    そうっす、23区スレにいる人っす(^^ゞ </t>
        </r>
      </text>
    </comment>
    <comment ref="G41" authorId="0">
      <text>
        <r>
          <rPr>
            <b/>
            <sz val="9"/>
            <rFont val="ＭＳ Ｐゴシック"/>
            <family val="3"/>
          </rPr>
          <t>452 ：432：2009/08/08(土) 02:44:56 ID:oKsPOmHD
    結局富士宮でリタイアすることにしました。
    ・２３時過ぎ（家を出てから２４時間くらい）あたりから、明らかに体調が悪かった。
    ・かといって休みすぎると明日（今日）の東京での予定に支障がでる。
    ということで。
    今は電車が動くまでネットカフェに入り込んでます。
    完走期待させておきながらこんなざまですいません。
    …というか、マジ２４時間以内完走なんてありえねっすｗ
    実際名古屋を過ぎたあたりからはずっとあつい…きつい…眠い…のループで、しまいに同時にそれがきて気分悪くなってくるし。
    いやもう本当にきつかったです。
    300kmまでなら根性でなんとかなるとは体験してましたが、そこを超えたらこんなに高い壁があるとは…
    それではお疲れ様でした。</t>
        </r>
      </text>
    </comment>
    <comment ref="G40" authorId="0">
      <text>
        <r>
          <rPr>
            <b/>
            <sz val="9"/>
            <rFont val="ＭＳ Ｐゴシック"/>
            <family val="3"/>
          </rPr>
          <t>334 ：もみあげ ◆aMOMIJ/UWg ：2009/07/26(日) 02:31:10 ID:???
    沼津の友人から連絡で箱根かなりガスってるから止めとけと忠告
    俺自身も疲労してるし24時間で切りがいいし
    ここでリタイアとする
    また日を改めて。
    お付き合いいただきthx
    くやしいのうｗｗｗｗくやしいのうｗｗｗｗｗ</t>
        </r>
      </text>
    </comment>
    <comment ref="G39" authorId="0">
      <text>
        <r>
          <rPr>
            <b/>
            <sz val="9"/>
            <rFont val="ＭＳ Ｐゴシック"/>
            <family val="3"/>
          </rPr>
          <t>218 ：和尚[sage]：2009/05/24(日) 10:59:27 ID:???
    昨日から今朝まで占拠させてもらってありがとうございました．
    多くの応援カキコにも感謝します．
    足がなくなってきたところに，パラパラと雨があり，心が折れてしまいました．
    昨日のログを
    http://homepage3.nifty.com/rcworks/20090523_cb.lzh
    に上げましたので，よろしければご覧ください．
    今までの1回の走行での最高距離が270kmだったので，これでも私には
    上出来な部類なんですが，これを走りきる人はホントに凄いですね．
    地元でもっと練習を積んでから次回挑戦したいと思います．</t>
        </r>
      </text>
    </comment>
    <comment ref="G37" authorId="0">
      <text>
        <r>
          <rPr>
            <b/>
            <sz val="9"/>
            <rFont val="ＭＳ Ｐゴシック"/>
            <family val="3"/>
          </rPr>
          <t>620 ：ケータイ：2009/05/10(日) 07:26:41 ID:???
    皆さん応援ありがとでした(^O^)/
    結局、名古屋ちょい手前で24時間終了でした。
    パンクとか破損とか迷子とかして大変だったけど、
    色々超楽しかったっす！
    今日は花持って愛知に住んでるオフクロを驚かせてから戻りマッスル(^^)
    うｐは後日～。</t>
        </r>
      </text>
    </comment>
    <comment ref="G38" authorId="0">
      <text>
        <r>
          <rPr>
            <b/>
            <sz val="9"/>
            <rFont val="ＭＳ Ｐゴシック"/>
            <family val="3"/>
          </rPr>
          <t xml:space="preserve">851 ：ツール・ド・名無しさん：2009/05/16(土) 15:44:22 ID:DxzfvlYK
    名古屋まで来ましたが 想定以上に雨が降ってるので リタイアすることに しました </t>
        </r>
      </text>
    </comment>
    <comment ref="G36" authorId="0">
      <text>
        <r>
          <rPr>
            <b/>
            <sz val="9"/>
            <rFont val="ＭＳ Ｐゴシック"/>
            <family val="3"/>
          </rPr>
          <t xml:space="preserve">498 ：もみあげ ◆aMOMIJ/UWg ：2009/05/05(火) 21:14:24 ID:???
    道の駅宇津の谷にいます。
    箱根を越えて行きたいところですがブレーキパッドの磨耗が激しく、この状態で箱根を超えるのは難しいと思うので
    箱根の麓、三島あたりまで
    自走しようかと思います。
    2回目のリタイアですが、生きて帰ればまた次があるわけで。 
-------------------------------------------
505 ：もみあげ ◆aMOMIJ/UWg ：2009/05/05(火) 22:33:25 ID:???
    やんちゃさんとみんなありがと！
    また体制整えてやりたいよ。悔しいし </t>
        </r>
      </text>
    </comment>
    <comment ref="G33" authorId="0">
      <text>
        <r>
          <rPr>
            <b/>
            <sz val="9"/>
            <rFont val="ＭＳ Ｐゴシック"/>
            <family val="3"/>
          </rPr>
          <t xml:space="preserve">276 ：(∵) ◆6Dx/GxgAjU ：2009/03/08(日) 17:31:08 ID:???
    スマン、限界のようだからリタイアします
    自分の力不足でした 
-------------------------
279 ：(∵) ◆6Dx/GxgAjU ：2009/03/08(日) 17:43:20 ID:???
    電車で東京さ帰ります
    結局名古屋手前でダウンでした。
    金谷峠で心折れかけた
    最終的にウイダーを受け付けなくなったので、限界と判断しました 
--------------------------
283 ：(∵) ◆6Dx/GxgAjU ：2009/03/08(日) 17:53:52 ID:???
    あー悔しい… </t>
        </r>
      </text>
    </comment>
    <comment ref="G32" authorId="0">
      <text>
        <r>
          <rPr>
            <b/>
            <sz val="9"/>
            <rFont val="ＭＳ Ｐゴシック"/>
            <family val="3"/>
          </rPr>
          <t xml:space="preserve">15 ：もみあげ：2009/03/01(日) 06:26:42 ID:???
    現在清水のネカフェアプレシオ
    今回はここまでとする
    体力精神力限界
    すまん </t>
        </r>
      </text>
    </comment>
    <comment ref="G30" authorId="0">
      <text>
        <r>
          <rPr>
            <b/>
            <sz val="9"/>
            <rFont val="ＭＳ Ｐゴシック"/>
            <family val="3"/>
          </rPr>
          <t>465 ：157 ◆uZfKU86yEk ：2008/11/23(日) 15:35:51 ID:???
    1330くらいから道の駅富士(399±1km)にいたけど
    体はさほど悪くないけど足の感覚がほとんどない状態が治まらんorz(鈴鹿峠で冷やした反動！？)
    三島あたりで1泊して
    明日改めて残りを走る。
    ラスト伴走に立候補してた人、サーセン。
    応援してくれた人も前回同様ヘタレでサーセン。
    三島までの残りは撮影メインで走ってます。
    昨日は路上の表示が京都市内6℃、鈴鹿峠は1℃でした。
    シューズカバー意味なしｗ
    途中でガムテ貼ったら多少マシだったけど。
    自業自得で自己責任なのは分かってるけど来年まで待ってられんかった。</t>
        </r>
      </text>
    </comment>
    <comment ref="G25" authorId="0">
      <text>
        <r>
          <rPr>
            <b/>
            <sz val="9"/>
            <rFont val="ＭＳ Ｐゴシック"/>
            <family val="3"/>
          </rPr>
          <t xml:space="preserve">18 ：こすりつけ最高 ◆69Get00o1. ：2008/09/13(土) 21:57:39 ID:???
    す、すみません
    今から東京行きの新幹線のります
    上野の郵便局に荷物届けてるんですけど
    電車ありますかね？
    行き方も教えてください </t>
        </r>
      </text>
    </comment>
    <comment ref="G26" authorId="0">
      <text>
        <r>
          <rPr>
            <b/>
            <sz val="9"/>
            <rFont val="ＭＳ Ｐゴシック"/>
            <family val="3"/>
          </rPr>
          <t xml:space="preserve">196 ：184：2008/09/28(日) 14:47:34 ID:???
    膝痛が引かず薬局でアンメルツとかテーピング試したけど
    効き目なしなんで掛川でリタイア…（半年前と同じ…そのときは雨だったけど）
    お騒がせしてサーセンｗ
    静岡入るまでは24h圏外でもアベ27ぐらいはキープできてたけどそこからgdgd… </t>
        </r>
      </text>
    </comment>
    <comment ref="G27" authorId="0">
      <text>
        <r>
          <rPr>
            <b/>
            <sz val="9"/>
            <rFont val="ＭＳ Ｐゴシック"/>
            <family val="3"/>
          </rPr>
          <t>381 ：２52なんだが：2008/10/12(日) 01:41:44 ID:Ljr0E4Ea
    豊橋過ぎて１時間ぐらいした後、リタイアした。
    浜名湖過ぎから恐ろしい斜め横の向かい風。
    思いっきりハンドル取られる…＆トラックが怖い。
    で、休憩に入ったコンビニの前にマン喫があったので、無理と判断してしまった。
    １０時ごろ入って、お休み中。
    自転車は目立たない場所において２ロック。まあ、盗まれんだろう。
    今日の始発（豊橋からね）の新幹線で帰ります。</t>
        </r>
      </text>
    </comment>
    <comment ref="G29" authorId="0">
      <text>
        <r>
          <rPr>
            <b/>
            <sz val="9"/>
            <rFont val="ＭＳ Ｐゴシック"/>
            <family val="3"/>
          </rPr>
          <t xml:space="preserve">980 ：ジテツー ◆TJ9qoWuqvA ：2008/11/09(日) 13:45:15 ID:???
    雨も降って来たし、豊橋か浜松かで挫折予定
    ご期待に沿えず申し訳ありません </t>
        </r>
      </text>
    </comment>
    <comment ref="G20" authorId="0">
      <text>
        <r>
          <rPr>
            <b/>
            <sz val="9"/>
            <rFont val="ＭＳ Ｐゴシック"/>
            <family val="3"/>
          </rPr>
          <t xml:space="preserve">195 ：パナソニック ◆rwus.9yg/E [sage]：2008/07/20(日) 19:27:15 ID:???
    一番暑い時間帯をマクドで涼んで再スタート、今やっと230km。
    このペースじゃ到底24時間なんて無理なんで潔く退場します。箱根で朝日見たかったが…。
    自己最高の距離だけ更新狙ってあとは走るわ。 </t>
        </r>
      </text>
    </comment>
    <comment ref="G21" authorId="0">
      <text>
        <r>
          <rPr>
            <b/>
            <sz val="9"/>
            <rFont val="ＭＳ Ｐゴシック"/>
            <family val="3"/>
          </rPr>
          <t xml:space="preserve">247 ：消火犯：2008/07/25(金) 22:20:43 ID:4+rKKjv1
    内臓がやられてしまい
    これ以上のトライアルは無理と判断し
    一旦リタイヤします
    応援くださった方々には申し訳ございません
    体調整い次第ゆっくりと行けるところまで行こうと思います </t>
        </r>
      </text>
    </comment>
    <comment ref="G22" authorId="0">
      <text>
        <r>
          <rPr>
            <b/>
            <sz val="9"/>
            <rFont val="ＭＳ Ｐゴシック"/>
            <family val="3"/>
          </rPr>
          <t>561 ：もみあげ[sage]：2008/08/14(木) 13:52:44 ID:???
    34時間42分でした
    前回35時間でなおかつ鎌田(東京入ってすぐ)で終わったので
    1時間半は短縮できたかなぁ
    MTBはやっぱり上半身に疲れが溜まりますね
    銭湯行ってしっかり睡眠とります。</t>
        </r>
      </text>
    </comment>
    <comment ref="G23" authorId="0">
      <text>
        <r>
          <rPr>
            <b/>
            <sz val="9"/>
            <rFont val="ＭＳ Ｐゴシック"/>
            <family val="3"/>
          </rPr>
          <t xml:space="preserve">567 ：薄軽筆入れ ◆Giant//.hU [sage]：2008/08/14(木) 16:05:33 ID:???
    日本橋到着
    27:53:13 </t>
        </r>
      </text>
    </comment>
    <comment ref="G24" authorId="0">
      <text>
        <r>
          <rPr>
            <b/>
            <sz val="9"/>
            <rFont val="ＭＳ Ｐゴシック"/>
            <family val="3"/>
          </rPr>
          <t>610 ：こすりつけ最高 ◆69Get00o1. ：2008/08/15(金) 10:09:06 ID:04R6c6pL
    割り込みごめんね
    7時59分30秒出発
    9時56分15秒到着
    ｷﾞﾘｷﾞﾘ26時間を切れたという具合いか
    最後は警官いっぱい立ってるから以下略 
------------------------------
650 ：こすりつけ最高 ◆69Get00o1. [sage]：2008/08/16(土) 10:35:17 ID:???
    応援してくれたみなさんどうもありがとうﾊｹﾞみになりました
    ｺﾞｰﾙで待ってくれてた605さん達成感倍増しました
    ﾚﾎﾟｰﾄは気がむいたら書きますわ
    ｽﾀｰﾄ前にふと頭によぎった次ｽﾚの案
    【どう考えても】　東京⇔大阪を一日で走ろうぜ　【罰ｹﾞｰﾑ】
    みたいな感じ
    消火犯の書き込みで思い出した</t>
        </r>
      </text>
    </comment>
    <comment ref="G15" authorId="0">
      <text>
        <r>
          <rPr>
            <b/>
            <sz val="9"/>
            <rFont val="ＭＳ Ｐゴシック"/>
            <family val="3"/>
          </rPr>
          <t xml:space="preserve">532 ：ツール・ド・名無しさん：2008/04/02(水) 22:58:02 ID:???
    先月下旬に梅新出発で挑戦したけど、13時間ちょっと、浜松で力尽きた
    24時間走り続けるって難しいね </t>
        </r>
      </text>
    </comment>
    <comment ref="G16" authorId="0">
      <text>
        <r>
          <rPr>
            <b/>
            <sz val="9"/>
            <rFont val="ＭＳ Ｐゴシック"/>
            <family val="3"/>
          </rPr>
          <t xml:space="preserve">693 ：もみあげ ◆aMOMIJ/UWg ：2008/04/13(日) 07:40:51 ID:???
    淡々とゴールしました
    http://e.pic.to/vpiws 
-------------------------------------
707 ：もみあげ ◆aMOMIJ/UWg ：2008/04/13(日) 09:15:19 ID:???
    激励ありがとうございました。
    孤独な戦いでしたがスレを見ていると
    力が沸いてきました。
    今週を選んだのは
    ・ＧＷごろだと交通量が増えるので
    事故のリスクを回避するため
    ・天気予報がよかった(外れましたが)
    ・気分
    タイムはほぼ前回と同じく。
    雨がなければ… </t>
        </r>
      </text>
    </comment>
    <comment ref="G17" authorId="0">
      <text>
        <r>
          <rPr>
            <b/>
            <sz val="9"/>
            <rFont val="ＭＳ Ｐゴシック"/>
            <family val="3"/>
          </rPr>
          <t xml:space="preserve">876 ：ツール・ド・名無しさん：2008/05/05(月) 17:45:01 ID:???
    532ですが小ネタを一本。
    一昨日再挑戦をしたのですが、開始から19h42min、東田子の浦駅の東
    約400mでこけて(注．交通事故とかじゃなくて単なる自爆です)リタイア
    してしまいました
    トライされる方々は集中力が途切れないよう、また無理をされないよう、
    くれぐれもご注意ください </t>
        </r>
      </text>
    </comment>
    <comment ref="G19" authorId="0">
      <text>
        <r>
          <rPr>
            <b/>
            <sz val="9"/>
            <rFont val="ＭＳ Ｐゴシック"/>
            <family val="3"/>
          </rPr>
          <t xml:space="preserve">101 ：momiage[sage]：2008/06/30(月) 07:18:04 ID:???
    MTBでキャノンボールしてきますた。
    35時間かかったｗｗｗｗｗｗｗｗｗｗｗｗ
    箱根が農務で死ぬかとおもた。こんな時期にやるもんじゃないｗ </t>
        </r>
      </text>
    </comment>
    <comment ref="G18" authorId="0">
      <text>
        <r>
          <rPr>
            <b/>
            <sz val="9"/>
            <rFont val="ＭＳ Ｐゴシック"/>
            <family val="3"/>
          </rPr>
          <t xml:space="preserve">904 ：もみあげ ◆aMOMIJ/UWg ：2008/05/08(木) 07:30:22 ID:???
    無事ゴールしましたんで大丈夫です。
    今回は風向きがいつもと逆(東→西)
    だったみたいで、
    スピードがあがりませんでした。
    箱根を下り終えた後あまりの疲労にﾈｶﾌｪに駆け込む始末。
    タイムは33時間ジャスト(枚方市→東京・日本橋)
    DST 547.25km
    AV 25.2km
    TM 21:43.07
    また鍛え直して出直して来ます。 </t>
        </r>
      </text>
    </comment>
    <comment ref="G14" authorId="0">
      <text>
        <r>
          <rPr>
            <b/>
            <sz val="9"/>
            <rFont val="ＭＳ Ｐゴシック"/>
            <family val="3"/>
          </rPr>
          <t xml:space="preserve">587 ：やんぐ・ちゃあはん：2007/11/24(土) 10:23:42 ID:FQ2ZHbXa
    練馬区練馬区役所まで23時間48分でした。 
--------------------------
590 ：やんぐ・ちゃあはん：2007/11/24(土) 10:26:28 ID:FQ2ZHbXa
    応援ありがとうございました。メチャメチャハゲみになりました
    途中経過を書けなかったのは携帯のバッテリーが箱根の上りでなくなったからです
    すいませんでした </t>
        </r>
      </text>
    </comment>
    <comment ref="G12" authorId="0">
      <text>
        <r>
          <rPr>
            <b/>
            <sz val="9"/>
            <rFont val="ＭＳ Ｐゴシック"/>
            <family val="3"/>
          </rPr>
          <t xml:space="preserve">831 ：もみあげ ◆aMOMIJ/UWg ：2007/11/03(土) 07:28:24 ID:???
    今日本橋着きました
    橋がいっぱいあってかなり時間無駄にしてしまいましたｗｗｗ
    達成感というかよく来れた </t>
        </r>
      </text>
    </comment>
    <comment ref="G13" authorId="0">
      <text>
        <r>
          <rPr>
            <b/>
            <sz val="9"/>
            <rFont val="ＭＳ Ｐゴシック"/>
            <family val="3"/>
          </rPr>
          <t xml:space="preserve">941 ：鼻タオル：2007/11/04(日) 08:15:32 ID:???
    途中のコンビニのトイレで眠ってしまったり、
    痛みで全く踏み込めなかったりしたのでこんな時間になってしまいましたが、
    ようやく東京駅に着いたのでこれからゴミ袋輪行して帰ります。
    皆さんどうもありがとうございました。
    ではでは鈍行なので寝まくります。
    おやすみなさい。 </t>
        </r>
      </text>
    </comment>
    <comment ref="G11" authorId="0">
      <text>
        <r>
          <rPr>
            <b/>
            <sz val="9"/>
            <rFont val="ＭＳ Ｐゴシック"/>
            <family val="3"/>
          </rPr>
          <t>412 ：ツール・ド・名無しさん：2007/08/24(金) 17:07:10 ID:???
    ふ～ん、こんなことやるひとまだいるんだね。
    自分はR1東京－大阪26時間で走破したが、帰りの新幹線の中でゴミのように眠ったな。
    まだデュアルコントロールが一般的でなかった頃だ。
    自転車でたこ焼き喰いに大阪まで行って、新幹線で帰ったのさ。
    R20－R19東京－岐阜は17時間ぐらいかかったね。
    暗闇の笹子峠の下りが怖かったのと、中津川周辺のアップダウンでダメージ大だったことを覚えてる。</t>
        </r>
      </text>
    </comment>
    <comment ref="G7" authorId="0">
      <text>
        <r>
          <rPr>
            <b/>
            <sz val="9"/>
            <rFont val="ＭＳ Ｐゴシック"/>
            <family val="3"/>
          </rPr>
          <t xml:space="preserve">351 ：ツール・ド・名無しさん：2006/12/15(金) 03:06:35 ID:???
    夏休みにロードで挑戦
    大阪～東京府中の自宅まで３６時間、うち実走２６時間ほどだった
    途中、奈良で法隆寺によったり、名古屋付近のバイパスに悩まされたりしたから、
    次もう一回やれば二、三時間は短縮できるはず。
    地図見る時間も結構馬鹿にならないから、本気ＴＴするなら一度試走しない限りタイムは出ないと思う
    ちょうど深夜に、岡崎～豊橋を一号線で通ったが、爆走トラックに恐れおののき、ずっと歩道走ってたのは秘密 </t>
        </r>
      </text>
    </comment>
    <comment ref="G8" authorId="0">
      <text>
        <r>
          <rPr>
            <b/>
            <sz val="9"/>
            <rFont val="ＭＳ Ｐゴシック"/>
            <family val="3"/>
          </rPr>
          <t xml:space="preserve">460 ：427：2006/12/31(日) 17:37:45 ID:FIVnxPMp
    です。
    携帯、ザウルスともに書き込みできず、失礼しました。
    結局、14時間でリタイヤしました。
    愛知県の岡崎で雪と足痛いのとで190キロでした。
    その時点で3時。
    痛い足を引きずって名古屋まで引き返し、近鉄で帰ってきました。
    走行距離は220キロでした。
    みなさん、激励ありがとう！
    次は準備をばっちりやって、静岡まで走ってやる！
    それと携帯から書き込みマスターしておきます。 </t>
        </r>
      </text>
    </comment>
    <comment ref="G9" authorId="0">
      <text>
        <r>
          <rPr>
            <b/>
            <sz val="9"/>
            <rFont val="ＭＳ Ｐゴシック"/>
            <family val="3"/>
          </rPr>
          <t xml:space="preserve">893 ：ツール・ド・名無しさん：2007/05/01(火) 17:05:21 ID:???
    名古屋まで19時間かかって案の定力尽きました。
    やんちゃ氏のすごさがわかりました。 </t>
        </r>
      </text>
    </comment>
    <comment ref="G10" authorId="0">
      <text>
        <r>
          <rPr>
            <b/>
            <sz val="9"/>
            <rFont val="ＭＳ Ｐゴシック"/>
            <family val="3"/>
          </rPr>
          <t xml:space="preserve">925 ：ツール ﾄﾞ 東海道：2007/05/04(金) 20:00:39 ID:???
    諸先輩方！只今天王寺にぐぉぉるしますた！わざわざルートまであげていただき、偏に完走はこのスレのおかげです！
    距離：557
    タイム：27時間 36分
    アベ：23.6 km
    自分の尻に乙！ </t>
        </r>
      </text>
    </comment>
    <comment ref="G3" authorId="0">
      <text>
        <r>
          <rPr>
            <b/>
            <sz val="9"/>
            <rFont val="ＭＳ Ｐゴシック"/>
            <family val="3"/>
          </rPr>
          <t xml:space="preserve">80 ：ツール・ド・名無しさん：2006/08/14(月) 21:58:57
    このスレに触発され、今朝9時半に大阪の自宅を出発。
    今、浜松の1号線沿いの24Ｈレストランで晩飯食いながら書き込んどります。
    今日は車大杉&amp;名古屋まで強烈な向かい風でえらい走りにくかった。
    只今の総合距離は291ｋｍ。ｱﾍﾞ30.4km/h。
    なんか飯食ったらやる気無くなったw
    東京までは無理そうなんで、このまま富士まで走って明日の朝一の新幹線で帰る予定。 </t>
        </r>
      </text>
    </comment>
    <comment ref="G4" authorId="0">
      <text>
        <r>
          <rPr>
            <b/>
            <sz val="9"/>
            <rFont val="ＭＳ Ｐゴシック"/>
            <family val="3"/>
          </rPr>
          <t xml:space="preserve">199 ：ツール・ド・名無しさん：2006/08/16(水) 23:01:50
    15年くらい前に吉祥寺から天神橋筋6丁目まで走ったことがある。
    ゆっくり寝てからと思って午後2時頃出発したら箱根の上で日没
    ひじょーに怖いダウンヒルをすることになっりますた。ので、
    出発時間は計画的に。
    あと、富士周辺のR1がバイパス（自動車専用道）との境がわかりにくく
    しらないうちに迷い込んでて、トラックの運ちゃんにおこられたりした。
    事前のご確認は忘れずに。
    で、走り終わったら履きなれたレーパンだったのに、お尻の皮が
    固くなってめくれててボロボロとめくれてきた。
    シャーミークリームとかあったほうがいいかも。
    ちなみに。27時間と5分。距離550kmでした。
    走ってる時のスピードが平地だとメーター読みで32～34kmくらい
    だけど、2時間に1回はコンビにとかでしっかり補給してました。
    （じゃないともたない）
    やるひとは、この時期補給もだけど、水分補給、睡眠とか
    いろいろ気をつけて！ </t>
        </r>
      </text>
    </comment>
    <comment ref="G5" authorId="0">
      <text>
        <r>
          <rPr>
            <b/>
            <sz val="9"/>
            <rFont val="ＭＳ Ｐゴシック"/>
            <family val="3"/>
          </rPr>
          <t xml:space="preserve">336 ：ツール・ド・名無しさん：2006/08/23(水) 12:50:20
    沼津過ぎてしばらくして、体力蓄えようと思って公園で補給食食べてたら寝てしまった
    なんで昼なんだよ…
    二十四時間はホントに難しかった、また今度頑張りたいな
    あとはもうのんびり帰るです
    ありがとうございました </t>
        </r>
      </text>
    </comment>
    <comment ref="G6" authorId="0">
      <text>
        <r>
          <rPr>
            <b/>
            <sz val="9"/>
            <rFont val="ＭＳ Ｐゴシック"/>
            <family val="3"/>
          </rPr>
          <t xml:space="preserve">788 ：やんぐ・ちゃあはん：2006/11/01(水) 12:10:30 ID:HfqlHfqG
    梅新ついた。24時間6分
    ちょうど24時間は造幣局の前。559.92kmアベ27.7km/h </t>
        </r>
      </text>
    </comment>
    <comment ref="G28" authorId="0">
      <text>
        <r>
          <rPr>
            <b/>
            <sz val="9"/>
            <rFont val="ＭＳ Ｐゴシック"/>
            <family val="3"/>
          </rPr>
          <t xml:space="preserve">394 ：十三峠が登れません＞＜ ◆OjFrk5aLkA ：2008/10/12(日) 22:50:04 ID:???
    新大阪から大阪日本橋経由でちんたらパレードランして帰ってきたぜ。
    とりあえず完走できたけど28時間以上かかかってもた。
    一応25、6時間目標で、沼津まではそれくらいの感じだったんだけどなぁ。
    コース等々はまた後で改めて挙げるわ。
    &gt;&gt;390
    お疲れさん
    バイパスの迂回って地味にしんどいよね。
    一度本道から外れると復帰するのが大変で。
    どこも静清バイパス並みにきっちりフォローしててくれると助かるんだが。 </t>
        </r>
      </text>
    </comment>
    <comment ref="G31" authorId="0">
      <text>
        <r>
          <rPr>
            <b/>
            <sz val="9"/>
            <rFont val="ＭＳ Ｐゴシック"/>
            <family val="3"/>
          </rPr>
          <t xml:space="preserve">90 ：もみあげ：2008/12/27(土) 19:41:43 ID:???
    18時前に無事着きました。
    メシウマしてますｗ
    レポートはまたゆっくり。 </t>
        </r>
      </text>
    </comment>
    <comment ref="G34" authorId="0">
      <text>
        <r>
          <rPr>
            <b/>
            <sz val="9"/>
            <rFont val="ＭＳ Ｐゴシック"/>
            <family val="3"/>
          </rPr>
          <t xml:space="preserve">286 ：薄軽筆入れ ◆Giant//.hU ：2009/05/02(土) 09:47:50 ID:???
    梅田新道到着
    23時間47分 
----------------------------------
294 ：薄軽筆入れ ◆Giant//.hU ：2009/05/02(土) 10:17:51 ID:???
    日本橋到着
    24時間19分
    迷ったorz 
-----------------------------------
318 ：薄軽筆入れ ◆Giant//.hU ：2009/05/02(土) 13:52:33 ID:???
    梅田のビジネスホテルが取れました
    レーパンジャージSPDで晩御飯に行ってきます
    明日は西宮の北高まで行ってから帰ります
    レポと写真は帰ったらアップします </t>
        </r>
      </text>
    </comment>
    <comment ref="G35" authorId="0">
      <text>
        <r>
          <rPr>
            <b/>
            <sz val="9"/>
            <rFont val="ＭＳ Ｐゴシック"/>
            <family val="3"/>
          </rPr>
          <t xml:space="preserve">451 ：やんぐ・ちゃあはん：2009/05/05(火) 11:01:59 ID:fO78Kc4d
    切れんかった～
    11時ちょうど着 
----------------------------------
453 ：やんぐ・ちゃあはん：2009/05/05(火) 11:07:33 ID:fO78Kc4d
    眠くないけど放心状態
    あと30分くらい動けそうにない
    応援してくださった皆さん、ありがとうございました
    明日、走るかは明朝決めます。 </t>
        </r>
      </text>
    </comment>
    <comment ref="G64" authorId="0">
      <text>
        <r>
          <rPr>
            <b/>
            <sz val="9"/>
            <rFont val="ＭＳ Ｐゴシック"/>
            <family val="3"/>
          </rPr>
          <t xml:space="preserve">147 ： ◆HjkX.us5Uk ：2010/11/14(日) 13:05:55 ID:???
    日本橋着きました。
    時刻は12時52分なので24時間切り達成！
    やったー＼(^O^)／
    詳細は後日報告。
    成功要因として事故やトラブルがなかったことが大きいと思う。
    皆さん、応援ありがとうございました。 </t>
        </r>
      </text>
    </comment>
    <comment ref="G62" authorId="0">
      <text>
        <r>
          <rPr>
            <b/>
            <sz val="9"/>
            <rFont val="ＭＳ Ｐゴシック"/>
            <family val="3"/>
          </rPr>
          <t xml:space="preserve">369 ： ◆vEkg2O7ntY ：2010/10/11(月) 21:46:48 ID:???
    21時42分、完走しました。タイムは23時間02分でした。
    応援ありがとうございました！ </t>
        </r>
      </text>
    </comment>
    <comment ref="G61" authorId="0">
      <text>
        <r>
          <rPr>
            <b/>
            <sz val="9"/>
            <rFont val="ＭＳ Ｐゴシック"/>
            <family val="3"/>
          </rPr>
          <t xml:space="preserve">398 ：261 ◆uh272YsOZQ ：2010/10/11(月) 23:31:42 ID:???
    23:25:08ゴール。所要時間25:59:08でした。 
-------------------------------
412 ：261 ◆uh272YsOZQ ：2010/10/12(火) 00:48:01 ID:???
    宿です。ホントにみなさんの応援がどれ程力に
    なったことか。有難うございますm(__)m
    枚方で応援にきてくれた人がいた。
    ゴールで出迎えてくれた人がいた。
    酷い目にあったけど、やってよかったと
    心底思いました。
    でももう一度やるかは……リベンジしたい
    気持ちと二度とやりたくない気持ちが
    どっこいどっこいw
    とりあえず今日は
    シャワー浴びて寝ます。
    最後にもう一度重ねて感謝をm(__)m
    &gt;&gt;410
    俺もあれがなければ挫けてたかもです。
    いろいろ奇跡でしたね(^^)
    お疲れ様&amp;成功おめでとうございます！ </t>
        </r>
      </text>
    </comment>
    <comment ref="G53" authorId="0">
      <text>
        <r>
          <rPr>
            <b/>
            <sz val="9"/>
            <rFont val="ＭＳ Ｐゴシック"/>
            <family val="3"/>
          </rPr>
          <t xml:space="preserve">844 ：810：2010/04/09(金) 14:00:10 ID:???
    東京－大阪　クロスで走ってきました
    所要時間　32時間5分
    走行距離　563.7km
    移動平均　22.1km
    全体平均　17.6km
    夜中に膝まわりが痛くなってダメかと思ったけど、無事ゴールできました
    心配してた雨も本降りになることなく、風向きも安定してて良かった
    新幹線の切符に合わせて計画してたので、正直一週間前から天気予報と睨めっこでした </t>
        </r>
      </text>
    </comment>
    <comment ref="G42" authorId="0">
      <text>
        <r>
          <rPr>
            <b/>
            <sz val="9"/>
            <rFont val="ＭＳ Ｐゴシック"/>
            <family val="3"/>
          </rPr>
          <t xml:space="preserve">522 ：ツール・ド・名無しさん：2009/08/10(月) 19:06:13 ID:???
    東京発の大阪まで行ってきた、たった今帰宅。
    時間は30時間越えでお話にならず。
    とりあえず一つだけ。
    炎天下と土砂降りの中でチャレンジすべき事じゃないな… </t>
        </r>
      </text>
    </comment>
    <comment ref="G43" authorId="0">
      <text>
        <r>
          <rPr>
            <b/>
            <sz val="9"/>
            <rFont val="ＭＳ Ｐゴシック"/>
            <family val="3"/>
          </rPr>
          <t xml:space="preserve">595 ：ツール・ド・名無しさん：2009/08/11(火) 16:15:11 ID:???
    兵庫県-東京新宿間走破しました
    車両はトランジットコンパクト
    走行距離約５５０km(サイコン付けれなかったので事前調べ)
    走行時間３７時間
    運良く涼しく、追い風もありなんとか走りきる事が出来ました
    箱根は１号てはなく迂回
    24時間じゃ無いのでちとスレチですが＞＜ </t>
        </r>
      </text>
    </comment>
    <comment ref="G44" authorId="0">
      <text>
        <r>
          <rPr>
            <b/>
            <sz val="9"/>
            <rFont val="ＭＳ Ｐゴシック"/>
            <family val="3"/>
          </rPr>
          <t xml:space="preserve">658 ：413 ◆uZfKU86yEk ：2009/08/13(木) 11:37:50 ID:???
    着いた。応援ありがとう。寝る </t>
        </r>
      </text>
    </comment>
    <comment ref="G45" authorId="0">
      <text>
        <r>
          <rPr>
            <b/>
            <sz val="9"/>
            <rFont val="ＭＳ Ｐゴシック"/>
            <family val="3"/>
          </rPr>
          <t xml:space="preserve">689 ：349 ◆Giant//.hU ：2009/08/14(金) 13:55:38 ID:???
    梅田新道到着
    26時間29分
    宿にいくか... 
----------------------------------
706 ：349 ◆Giant//.hU ：2009/08/15(土) 06:38:35 ID:???
    コテだと荒れそうなので鳥だけいつものやつ入れました
    薄軽筆入れです
    梅田で一泊して、今日はハルヒの聖地巡礼しますんで、レポートは帰ってから
    応援してくれた人、ありがとう
    &gt;704
    あまり愛想良くなくてすみません
    無事ゴールしました </t>
        </r>
      </text>
    </comment>
    <comment ref="G49" authorId="0">
      <text>
        <r>
          <rPr>
            <b/>
            <sz val="9"/>
            <rFont val="ＭＳ Ｐゴシック"/>
            <family val="3"/>
          </rPr>
          <t xml:space="preserve">147 ：ツール・ド・名無しさん：2009/09/20(日) 23:55:49 ID:???
    木曜から金曜にかけて泊まりあり２日行軍のレスっている？　一応完走はしたけど </t>
        </r>
      </text>
    </comment>
    <comment ref="G50" authorId="0">
      <text>
        <r>
          <rPr>
            <b/>
            <sz val="9"/>
            <rFont val="ＭＳ Ｐゴシック"/>
            <family val="3"/>
          </rPr>
          <t xml:space="preserve">155 ：143：2009/09/21(月) 10:09:04 ID:???
    昨日はくたくたで書き込み忘れてました。
    大阪に着いたのが15時45分頃でした。
    ルートは、横浜まで昭和通りと海岸通りと山の手通りと第一京浜を使用。
    次に沼津までは1号線を使用してWikiのルートで静岡県のバイパスを迂回しました。
    四日市からは伊勢街道と54号線で亀山まで行きました。
    鈴鹿峠は迂回して25号線と163号線を通して梅田新道に到着。
    所要時間：35時間40分　
    (サイコン走行時間24時間51分)
    距離：559km
    平均：22.4km
    目愛知県より、ずっと向かい風と睡魔に襲われて後半はボロボロですた。
    あと夜中の愛知と三重県は気温が17度あり、ウィンドブレーカー着てても寒いです。
    逆に大阪周辺は昼間は30度近くなって暑いので気温管理も気をつけた方がいいと思いました。
    以上、文章下手ですが。 </t>
        </r>
      </text>
    </comment>
    <comment ref="G52" authorId="0">
      <text>
        <r>
          <rPr>
            <b/>
            <sz val="9"/>
            <rFont val="ＭＳ Ｐゴシック"/>
            <family val="3"/>
          </rPr>
          <t xml:space="preserve">799 ：ツール・ド・名無しさん：2009/11/30(月) 17:56:04 ID:???
    &gt;&gt;780の流れぶった切ってすまんが、質問。
    夏に報告無しでコッソリ初トライ（試走？）してみたが、豊橋まで
    ３００ｋｍ／２１時間でリタイヤ。
    次回へ向けての改善すべき点は色々自覚してるが、その一つに、
    体重が７８ｋｇ（体脂肪率２５％ほど）あるので、これを７０ｋｇ
    とかに減量すれば大分違うもんなのかな？
    箱根や小夜の中山など、とにかく登りで漕げなくなって歩いてしまった
    もので。 </t>
        </r>
      </text>
    </comment>
    <comment ref="G55" authorId="0">
      <text>
        <r>
          <rPr>
            <b/>
            <sz val="9"/>
            <rFont val="ＭＳ Ｐゴシック"/>
            <family val="3"/>
          </rPr>
          <t xml:space="preserve">418 ：ツール・ド・名無しさん：2010/05/01(土) 16:03:51 ID:???
    190 薄軽筆入れ ◆Giant//.hU sage New! 2010/05/01(土) 14:46:39 ID:???
    ハーバーランドに到着
    姫路まで行く予定だったけど強度上げ過ぎて脚が売切れました
    本日のステージはここで終了
    191 ツール・ド・名無しさん sage New! 2010/05/01(土) 14:48:17 ID:???
    &gt;&gt;190
    東京ー大阪のタイムは？
    192 薄軽筆入れ ◆Giant//.hU sage New! 2010/05/01(土) 15:26:40 ID:???
    &gt;191
    25時間45分でした
    ツーリング途中なので帰ったらまとめてレポします </t>
        </r>
      </text>
    </comment>
    <comment ref="G56" authorId="0">
      <text>
        <r>
          <rPr>
            <b/>
            <sz val="9"/>
            <rFont val="ＭＳ Ｐゴシック"/>
            <family val="3"/>
          </rPr>
          <t xml:space="preserve">455 ：314：2010/05/12(水) 10:23:37 ID:???
    &gt;&gt;321
    314です。
    GW、大阪まで行ってきました。箱根は旧街道で、そのほかほぼR1トレース。
    初日 日本橋→岡崎335km 2日目 岡崎→大阪217kmでした。
    24時間でも何でもないので報告だけかんたんに。アドバイスどもでした。 </t>
        </r>
      </text>
    </comment>
    <comment ref="G57" authorId="0">
      <text>
        <r>
          <rPr>
            <b/>
            <sz val="9"/>
            <rFont val="ＭＳ Ｐゴシック"/>
            <family val="3"/>
          </rPr>
          <t xml:space="preserve">877 ：薄軽筆入れ ◆Giant//.hU ：2010/08/02(月) 09:57:34 ID:???
    7/30～7/31東京-大阪行ってきました。
    Timeは23時間58分。
    すげー暑かった。
    水分計9Lを消費。
    ログは猛レース
    http://latlonglab.yahoo.co.jp/race/info.rb?id=adfaac0c7839dc50b1a8731820f966ba
    の2010-07-30。
    間引きが終わったらルートラボにも載せます。
    (aの15時間て……？)
    R163木津の『大阪40km』標識下で2時間以上あったんだけど、
    今回アキレス腱と尻を同時に痛め、這うようにゴール。
    何とか24時間を切れました。
    欲を言えば、清流峠は年2回くらいしか通らないけど自転車の通れる道をもう少し分り易く表示して欲しい。
    せっかく一般道に出たのにBPに舞戻ってしまったよ……。 </t>
        </r>
      </text>
    </comment>
    <comment ref="G58" authorId="0">
      <text>
        <r>
          <rPr>
            <b/>
            <sz val="9"/>
            <rFont val="ＭＳ Ｐゴシック"/>
            <family val="3"/>
          </rPr>
          <t xml:space="preserve">647 ： ◆uZfKU86yEk ：2010/08/13(金) 23:56:07 ID:???
    22:30くらいに日本橋到着。
    箱根の下りと平塚あたりで渋滞巻き込まれた…
    やっぱり夜着はやるもんじゃないな。 </t>
        </r>
      </text>
    </comment>
    <comment ref="G59" authorId="0">
      <text>
        <r>
          <rPr>
            <b/>
            <sz val="9"/>
            <rFont val="ＭＳ Ｐゴシック"/>
            <family val="3"/>
          </rPr>
          <t xml:space="preserve">856 ：&gt;&gt;748：2010/09/16(木) 22:58:07 ID:???
    着きました
    世田谷の知り合いが待っててくれたのでロード積んで家に向かいます
    とにかく今はどこでもいいので横になってから風呂に入りたいです 
-----------------------------------
860 ：&gt;&gt;748：2010/09/16(木) 23:20:40 ID:???
    結果は
    Dst：508km
    Time：22h51m17s
    Ave：25.1km/h
    Max：58.6km/h
    Bpm：76
    でした
    日本橋駅が見えたときは自然に涙がボロボロ出てきたｗ
    頭ガンガンするので風邪引いたっぽいです </t>
        </r>
      </text>
    </comment>
    <comment ref="G63" authorId="0">
      <text>
        <r>
          <rPr>
            <b/>
            <sz val="9"/>
            <rFont val="ＭＳ Ｐゴシック"/>
            <family val="3"/>
          </rPr>
          <t>20:30 ゴール！
【俺チャレ！】感動のゴール！詳細は12月号で！</t>
        </r>
      </text>
    </comment>
    <comment ref="G47" authorId="0">
      <text>
        <r>
          <rPr>
            <b/>
            <sz val="9"/>
            <rFont val="ＭＳ Ｐゴシック"/>
            <family val="3"/>
          </rPr>
          <t>2009-08-27 05:15:23
ゴール
無事 三時過ぎにゴールしました
ほんま ブログ見て 応援に来てくれて
ありがとう
ブログ更新遅くなってすんませんでした
後日ゆっくり 書きます
今日はかえって 風呂入って寝ますわ
たくさんの人達ありがとうございました。</t>
        </r>
      </text>
    </comment>
    <comment ref="G65" authorId="0">
      <text>
        <r>
          <rPr>
            <b/>
            <sz val="9"/>
            <rFont val="ＭＳ Ｐゴシック"/>
            <family val="3"/>
          </rPr>
          <t xml:space="preserve">754 ：ツール・ド・名無しさん：2011/01/21(金) 14:57:12 ID:2HMuw+FP
    ども(´・ω・｀)
    近状として携帯が壊れました
    で、このままではロードで走るのが無理っぽいのでゴミ袋で輪行しようと思います </t>
        </r>
      </text>
    </comment>
    <comment ref="G67" authorId="0">
      <text>
        <r>
          <rPr>
            <b/>
            <sz val="9"/>
            <rFont val="ＭＳ Ｐゴシック"/>
            <family val="3"/>
          </rPr>
          <t>@Lyns_Key_Ti22 りんすKey
18時59分到着。10分ほど前について始点を探してました・・・</t>
        </r>
      </text>
    </comment>
    <comment ref="G70" authorId="0">
      <text>
        <r>
          <rPr>
            <b/>
            <sz val="9"/>
            <rFont val="ＭＳ Ｐゴシック"/>
            <family val="3"/>
          </rPr>
          <t xml:space="preserve">320 ◆2gtPaYCs06 sage 2011/05/01(日) 07:49:07.07 ID:???
皆さん応援して頂いたのに申し訳ないです。 
今日の雨を軽く見ていたので、軽装の雨装備が祟りました。 
身体が動かなくなってきてしまったので 
GW 中にリベンジする事を約束してリタイア宣言致します。 </t>
        </r>
      </text>
    </comment>
    <comment ref="G71" authorId="0">
      <text>
        <r>
          <rPr>
            <b/>
            <sz val="9"/>
            <rFont val="ＭＳ Ｐゴシック"/>
            <family val="3"/>
          </rPr>
          <t xml:space="preserve">544 １４ ◆BF2foxRnuc 2011/05/04(水) 17:15:17.68 ID:/4l0q/CC
パワータップ装着して 
大阪→東京を走ってきました 
箱根までは良いペースだったのですが 
小田原からタレまくって24時間58分で達成ならず 
http://thuploader.orz.hm/1mup/dat/1mup_01695.jpg </t>
        </r>
      </text>
    </comment>
    <comment ref="G72" authorId="0">
      <text>
        <r>
          <rPr>
            <b/>
            <sz val="9"/>
            <rFont val="ＭＳ Ｐゴシック"/>
            <family val="3"/>
          </rPr>
          <t xml:space="preserve">560 もみあげ sage 2011/05/04(水) 21:40:34.84 ID:???
ごめん、ビンディングのバネ折れちゃった、リタイアしますー。 
期待して見ててくれた人すいません </t>
        </r>
      </text>
    </comment>
    <comment ref="G73" authorId="0">
      <text>
        <r>
          <rPr>
            <b/>
            <sz val="9"/>
            <rFont val="ＭＳ Ｐゴシック"/>
            <family val="3"/>
          </rPr>
          <t xml:space="preserve">634 ： ◆2gtPaYCs06 ：2011/05/06(金) 14:45:50.14 ID:???
    恥ずかしながら632さんの言う通りです。
    実力、準備、経験全て不足していたのが現れていると思います。
    単独ならまだしも、道路は自分のものではないので、他人に迷惑かける前にリタイアします。
    体調も回復しませんし。
    皆さん申し訳ないです。。。 </t>
        </r>
      </text>
    </comment>
    <comment ref="G68" authorId="0">
      <text>
        <r>
          <rPr>
            <b/>
            <sz val="9"/>
            <rFont val="ＭＳ Ｐゴシック"/>
            <family val="3"/>
          </rPr>
          <t xml:space="preserve">170 ツール・ド・名無しさん sage 2011/04/29(金) 14:01:55.31 ID:???
asagiriちゃん 
1341 無事日本橋ゴールしました 
2011/04/29 13:55:00 </t>
        </r>
      </text>
    </comment>
    <comment ref="G69" authorId="0">
      <text>
        <r>
          <rPr>
            <b/>
            <sz val="9"/>
            <rFont val="ＭＳ Ｐゴシック"/>
            <family val="3"/>
          </rPr>
          <t xml:space="preserve">296 ツール・ド・名無しさん sage 2011/05/01(日) 00:51:57.38 ID:???
無事に到着しました。23時間18分でした。 
応援ありがとうございました！ 
297 baru ◆vEkg2O7ntY sage 2011/05/01(日) 00:53:31.77 ID:???
名前忘れ。 </t>
        </r>
      </text>
    </comment>
    <comment ref="G75" authorId="0">
      <text>
        <r>
          <rPr>
            <b/>
            <sz val="9"/>
            <rFont val="ＭＳ Ｐゴシック"/>
            <family val="3"/>
          </rPr>
          <t xml:space="preserve">857 ：show_gun ◆HjkX.us5Uk ：2011/05/15(日) 06:27:30.81 ID:???
    無事に日本橋に到着しました
    8時19分発の6時14分着なので達成出来ました
    応援ありがとうございました
    励みになりました </t>
        </r>
      </text>
    </comment>
    <comment ref="G74" authorId="0">
      <text>
        <r>
          <rPr>
            <b/>
            <sz val="9"/>
            <rFont val="ＭＳ Ｐゴシック"/>
            <family val="3"/>
          </rPr>
          <t xml:space="preserve">815 ：ししゃも：2011/05/14(土) 15:07:29.18 ID:B5LF8LiH
    ハンガーノックになったので
    岡崎でリタイヤします。
    また一から鍛え直します </t>
        </r>
      </text>
    </comment>
    <comment ref="J75" authorId="0">
      <text>
        <r>
          <rPr>
            <b/>
            <sz val="9"/>
            <rFont val="ＭＳ Ｐゴシック"/>
            <family val="3"/>
          </rPr>
          <t xml:space="preserve">出発時間は9:00頃で計画
達成できて5/15朝着ならば、さらに箱根まで行って観光できるなとの考え
箱根は今まで通過するだけで、立ち寄ったことが無い
前回挑戦時は14:00ごろ発だったが、出発時間を変更すると
昼間と夜間の走行場所が変わるのでルート全体の印象が結構変わる </t>
        </r>
      </text>
    </comment>
    <comment ref="J74" authorId="0">
      <text>
        <r>
          <rPr>
            <b/>
            <sz val="9"/>
            <rFont val="ＭＳ Ｐゴシック"/>
            <family val="3"/>
          </rPr>
          <t>仕事が終わってから準備するので時間は直前まで
流動的です。</t>
        </r>
      </text>
    </comment>
    <comment ref="G66" authorId="0">
      <text>
        <r>
          <rPr>
            <b/>
            <sz val="9"/>
            <rFont val="ＭＳ Ｐゴシック"/>
            <family val="3"/>
          </rPr>
          <t xml:space="preserve">7 ：もみあげ：2011/02/20(日) 09:38:07.34 ID:???
    今ゴールした。27時間20分だった。 
11 ：もみあげ：2011/02/20(日) 10:05:56.07 ID:???
    Dst 526．58km Avg 25．4km/h Max 57.2km/h 応援ありがとうございました。
    次は25時間だな… </t>
        </r>
      </text>
    </comment>
    <comment ref="J67" authorId="0">
      <text>
        <r>
          <rPr>
            <b/>
            <sz val="9"/>
            <rFont val="ＭＳ Ｐゴシック"/>
            <family val="3"/>
          </rPr>
          <t>梅田新道を1日16時にスタート予定です。
建前は朝箱根を越えられるから、本音は昼起きてだらだら準備して間に合うから。</t>
        </r>
      </text>
    </comment>
    <comment ref="J68" authorId="0">
      <text>
        <r>
          <rPr>
            <b/>
            <sz val="9"/>
            <rFont val="ＭＳ Ｐゴシック"/>
            <family val="3"/>
          </rPr>
          <t>時間は暗くなる前に酷道25号非舗装区間を、明るくなってから箱根峠を越えられるように
日没時間と日の出時間をチェックした上で調整・決定を行いました。結果、これでよかった感じ。</t>
        </r>
      </text>
    </comment>
    <comment ref="J76" authorId="0">
      <text>
        <r>
          <rPr>
            <b/>
            <sz val="9"/>
            <rFont val="ＭＳ Ｐゴシック"/>
            <family val="3"/>
          </rPr>
          <t xml:space="preserve">出発時間は当初9:00発の予定だったがこの雨の予報の都合で10:00に修正
一応金谷峠と酷道25号は明るい時間に通りたいとの計画でこの時間に設定しました </t>
        </r>
      </text>
    </comment>
    <comment ref="G76" authorId="0">
      <text>
        <r>
          <rPr>
            <b/>
            <sz val="9"/>
            <rFont val="ＭＳ Ｐゴシック"/>
            <family val="3"/>
          </rPr>
          <t xml:space="preserve">80 ：◇jPpg5.obl6：2011/05/25(水) 13:27:56.96 ID:???
    只今帰りました
    この時間に書きこみということはそう、失敗に終わりました＼(^o^)／
    レス下さった方、ありがとうございます
    前半に脚を使い過ぎたせいで足つりと膝痛のため無念のリタイアです
    名古屋まではたどり着いたので名古屋スレで詳細は報告します </t>
        </r>
      </text>
    </comment>
    <comment ref="G77" authorId="0">
      <text>
        <r>
          <rPr>
            <b/>
            <sz val="9"/>
            <rFont val="ＭＳ Ｐゴシック"/>
            <family val="3"/>
          </rPr>
          <t xml:space="preserve">704 ： 忍法帖【Lv=6,xxxP】 ：2011/08/05(金) 17:31:45.96 ID:efEvQM5F
    icame_r いかめら
    やっとついた！
    2分前 お気に入り リツイート 返信 
---------------------------------
706 ：ツール・ド・名無しさん：2011/08/05(金) 17:50:52.56 ID:???
    あ29時間だったか
    なんにしてもおつ
    ＞一応これで、キャノボ(東京-&gt;大阪:542km)を29時間21分で完走という事で終わりにしたいと思います。
    ＞もしかしたらAvg. 20km/hを来れるかもしれないと思っていたのですが、
    ＞結局は貧脚をさらすことになってしまいました。お恥ずかしい限りですf^_^;) 
-----------------------------------
710 ：600 ◆CIIHaa.0SI ：2011/08/05(金) 18:07:47.61 ID:???
    残念ながら、29時間なんです、、、w
    でもまあ、なんとか完走できました。応援ありがとうございました。
    これから銭湯を探して、スタイリッシュ脱衣をしてきますw </t>
        </r>
      </text>
    </comment>
    <comment ref="G78" authorId="0">
      <text>
        <r>
          <rPr>
            <b/>
            <sz val="9"/>
            <rFont val="ＭＳ Ｐゴシック"/>
            <family val="3"/>
          </rPr>
          <t xml:space="preserve">813 ：ツール・ド・名無しさん：2011/08/09(火) 11:00:17.70 ID:???
    梅新着
    24:08(暫定)ですた
    (´・ω・`) </t>
        </r>
      </text>
    </comment>
    <comment ref="J77" authorId="0">
      <text>
        <r>
          <rPr>
            <b/>
            <sz val="9"/>
            <rFont val="ＭＳ Ｐゴシック"/>
            <family val="3"/>
          </rPr>
          <t>まず、開始時間を昼12:00にしましたが、結果として東京-横浜間でかなり信号につかまりました。
開始2時間の時点で、サイコンの走行時間が1h、グロスのAvg.が14km/hくらい。かなり萎えました。
昼発にしたのは、
・観光との兼ね合い
・静岡の平地区間を涼しい時間帯(夜)に走りたい
といった理由から。
しかし、&gt;&gt;655 の通り、夜発でスムーズにいけるなら夜発にすべきだと思います。
信号さえなければ、東京-小田原で30-40minは短縮できます。</t>
        </r>
      </text>
    </comment>
    <comment ref="J78" authorId="0">
      <text>
        <r>
          <rPr>
            <b/>
            <sz val="9"/>
            <rFont val="ＭＳ Ｐゴシック"/>
            <family val="3"/>
          </rPr>
          <t>一番暑い時間帯に東京-小田原間。メリットはコンビニ・自販機に不自由しないこと。</t>
        </r>
      </text>
    </comment>
    <comment ref="G79" authorId="0">
      <text>
        <r>
          <rPr>
            <b/>
            <sz val="9"/>
            <rFont val="ＭＳ Ｐゴシック"/>
            <family val="3"/>
          </rPr>
          <t xml:space="preserve">244 JestKT@Jest.maiui sage 2011/09/23(金) 14:26:00.17 ID:???
改めてこちらにも。 
14時03分？出発、 
翌13時01分着なので、 
暫定22時間58分でした。 
出発時間が曖昧なので帰ったら調べると共にレポあげさせて頂きます。 
応援してくださった方々ありがとうございました。 
</t>
        </r>
      </text>
    </comment>
    <comment ref="G81" authorId="0">
      <text>
        <r>
          <rPr>
            <b/>
            <sz val="9"/>
            <rFont val="ＭＳ Ｐゴシック"/>
            <family val="3"/>
          </rPr>
          <t xml:space="preserve">343 AS_LeRoi ◆ukDW87KpdA sage 2011/09/25(日) 23:13:20.66 ID:???
遅くなりましたが出迎え・差し入れを下さった皆様、twitterやここでフォローしてくださった皆様、 
激励応援のメッセージをくれた皆様、昨日は本当にありがとうございました。 
今回は走行に集中して時間短縮を図ったため、十分にチェックをする時間がありませんでしたので、 
今になってゆっくり見返しているところです。 
間違いなく人生で一番疲れましたｗ 
</t>
        </r>
      </text>
    </comment>
    <comment ref="J81" authorId="0">
      <text>
        <r>
          <rPr>
            <b/>
            <sz val="9"/>
            <rFont val="ＭＳ Ｐゴシック"/>
            <family val="3"/>
          </rPr>
          <t xml:space="preserve">アベが前回より高くなったのは「走行した時間帯」が一番のキモ。 
深夜に車が少ない都心部、昼にそこそこ車の流れのある地方R1を走ることで巡航速度が上がりました。 
車が横を走るだけで走行速度は明らかに変わります。 
</t>
        </r>
        <r>
          <rPr>
            <sz val="9"/>
            <rFont val="ＭＳ Ｐゴシック"/>
            <family val="3"/>
          </rPr>
          <t xml:space="preserve">
</t>
        </r>
      </text>
    </comment>
    <comment ref="G82" authorId="0">
      <text>
        <r>
          <rPr>
            <b/>
            <sz val="9"/>
            <rFont val="ＭＳ Ｐゴシック"/>
            <family val="3"/>
          </rPr>
          <t xml:space="preserve">336 14-432 sage 2011/09/25(日) 21:24:39.18 ID:???
金曜早朝出発で再挑戦してました。 
梅田新道9/22　6:05出発で日本橋が9/23　7:35 
挑戦者多かったみたいだしすれ違ったり抜かれたりしてるのかな… 
</t>
        </r>
      </text>
    </comment>
  </commentList>
</comments>
</file>

<file path=xl/sharedStrings.xml><?xml version="1.0" encoding="utf-8"?>
<sst xmlns="http://schemas.openxmlformats.org/spreadsheetml/2006/main" count="873" uniqueCount="310">
  <si>
    <t>スレ番号</t>
  </si>
  <si>
    <t>結果</t>
  </si>
  <si>
    <t>所要時間</t>
  </si>
  <si>
    <t>走行距離</t>
  </si>
  <si>
    <t>方向</t>
  </si>
  <si>
    <t>備考</t>
  </si>
  <si>
    <t>1991年の記録</t>
  </si>
  <si>
    <t>鼻タオル</t>
  </si>
  <si>
    <t>薄軽筆入れ</t>
  </si>
  <si>
    <t>こすりつけ最高</t>
  </si>
  <si>
    <t>参考記録</t>
  </si>
  <si>
    <t>和尚</t>
  </si>
  <si>
    <t>表明レス番号</t>
  </si>
  <si>
    <t>スタート地点</t>
  </si>
  <si>
    <t>ストップ地点</t>
  </si>
  <si>
    <t>Ave(実走)</t>
  </si>
  <si>
    <t>決行日</t>
  </si>
  <si>
    <t>Ave(メーター)</t>
  </si>
  <si>
    <t>東</t>
  </si>
  <si>
    <t>小田原</t>
  </si>
  <si>
    <t>大阪府内</t>
  </si>
  <si>
    <t>完走</t>
  </si>
  <si>
    <t>天神橋</t>
  </si>
  <si>
    <t>西</t>
  </si>
  <si>
    <t>吉祥寺</t>
  </si>
  <si>
    <t>大阪市西区</t>
  </si>
  <si>
    <t>沼津</t>
  </si>
  <si>
    <t>達成</t>
  </si>
  <si>
    <t>練馬区</t>
  </si>
  <si>
    <t>梅田新道</t>
  </si>
  <si>
    <t>2006年8月の記録</t>
  </si>
  <si>
    <t>府中</t>
  </si>
  <si>
    <t>岡崎</t>
  </si>
  <si>
    <t>名古屋</t>
  </si>
  <si>
    <t>東京都内</t>
  </si>
  <si>
    <t>横浜</t>
  </si>
  <si>
    <t>天王寺</t>
  </si>
  <si>
    <t>昔の記録</t>
  </si>
  <si>
    <t>日本橋</t>
  </si>
  <si>
    <t>26時間50分</t>
  </si>
  <si>
    <t>枚方</t>
  </si>
  <si>
    <t>2008年3月の記録</t>
  </si>
  <si>
    <t>浜松</t>
  </si>
  <si>
    <t>東田子の浦</t>
  </si>
  <si>
    <t>蒲田</t>
  </si>
  <si>
    <t>豊橋</t>
  </si>
  <si>
    <t>日本橋(大阪)</t>
  </si>
  <si>
    <t>掛川</t>
  </si>
  <si>
    <t>川崎</t>
  </si>
  <si>
    <t>河内長野</t>
  </si>
  <si>
    <t>途中から報告なし</t>
  </si>
  <si>
    <t>道中録画、42時間で品川到着</t>
  </si>
  <si>
    <t>清水</t>
  </si>
  <si>
    <t>三島</t>
  </si>
  <si>
    <t>蒲原</t>
  </si>
  <si>
    <t>10スレ目638で本人達成否定？</t>
  </si>
  <si>
    <t>@d09speedで実況</t>
  </si>
  <si>
    <t>@defyadv2で実況</t>
  </si>
  <si>
    <t>富士宮</t>
  </si>
  <si>
    <t>東京都多摩</t>
  </si>
  <si>
    <t>兵庫</t>
  </si>
  <si>
    <t>新宿</t>
  </si>
  <si>
    <t>トラコンで走破</t>
  </si>
  <si>
    <t>東京タワー</t>
  </si>
  <si>
    <t>安田団長</t>
  </si>
  <si>
    <t>伴走、アシスト、サポート付き</t>
  </si>
  <si>
    <t>四日市</t>
  </si>
  <si>
    <t>MTBで走破</t>
  </si>
  <si>
    <t>平塚</t>
  </si>
  <si>
    <t>クロスバイクで走破</t>
  </si>
  <si>
    <t>岩田編集長</t>
  </si>
  <si>
    <t>@cyspoで実況</t>
  </si>
  <si>
    <t>八丁堀</t>
  </si>
  <si>
    <t>京都→大阪府内</t>
  </si>
  <si>
    <t>出発時刻</t>
  </si>
  <si>
    <t>新大阪</t>
  </si>
  <si>
    <t>東京駅</t>
  </si>
  <si>
    <t>大阪駅</t>
  </si>
  <si>
    <t>HN</t>
  </si>
  <si>
    <t>リタイア</t>
  </si>
  <si>
    <t>○</t>
  </si>
  <si>
    <t>リタイア</t>
  </si>
  <si>
    <t xml:space="preserve">ツール ﾄﾞ 東海道 </t>
  </si>
  <si>
    <t>○</t>
  </si>
  <si>
    <t>もみあげ</t>
  </si>
  <si>
    <t>東京駅</t>
  </si>
  <si>
    <t>もみあげ</t>
  </si>
  <si>
    <t>もみあげ</t>
  </si>
  <si>
    <t>もみあげ</t>
  </si>
  <si>
    <t>パナソニック</t>
  </si>
  <si>
    <t>浜松</t>
  </si>
  <si>
    <t>252なんだが</t>
  </si>
  <si>
    <t>十三峠が登れません＞＜</t>
  </si>
  <si>
    <t>ジテツー</t>
  </si>
  <si>
    <t>◆uZfKU86yEk</t>
  </si>
  <si>
    <t>もみあげ</t>
  </si>
  <si>
    <t>もみあげ</t>
  </si>
  <si>
    <t>もみあげ</t>
  </si>
  <si>
    <t>もみあげ</t>
  </si>
  <si>
    <t>◆uZfKU86yEk</t>
  </si>
  <si>
    <t>森之宮</t>
  </si>
  <si>
    <t>薄軽筆入れ</t>
  </si>
  <si>
    <t>○</t>
  </si>
  <si>
    <t>2009年の夏の記録</t>
  </si>
  <si>
    <t>○</t>
  </si>
  <si>
    <t>薄軽筆入れ</t>
  </si>
  <si>
    <t>○</t>
  </si>
  <si>
    <t>◆HjkX.us5Uk</t>
  </si>
  <si>
    <t>箱根周辺</t>
  </si>
  <si>
    <t>三重/大阪間</t>
  </si>
  <si>
    <t>R25R163</t>
  </si>
  <si>
    <t>DHバー使用</t>
  </si>
  <si>
    <t>R1(旧道)</t>
  </si>
  <si>
    <t>走行ルート</t>
  </si>
  <si>
    <t>東京/横浜間</t>
  </si>
  <si>
    <t>清水/浜松間</t>
  </si>
  <si>
    <t>R1(宇治川ルート)</t>
  </si>
  <si>
    <t>R1(近江大橋)</t>
  </si>
  <si>
    <t>動画UP</t>
  </si>
  <si>
    <t>動画UP。クロスバイクで走破</t>
  </si>
  <si>
    <t>東京</t>
  </si>
  <si>
    <t>大阪</t>
  </si>
  <si>
    <t>走行データ</t>
  </si>
  <si>
    <t>豊橋?浜松??</t>
  </si>
  <si>
    <t>?(箱根迂回 )</t>
  </si>
  <si>
    <t>R1(京都抜け道）</t>
  </si>
  <si>
    <t>-</t>
  </si>
  <si>
    <t>R1</t>
  </si>
  <si>
    <t>?</t>
  </si>
  <si>
    <t>?</t>
  </si>
  <si>
    <t>R1</t>
  </si>
  <si>
    <t>274</t>
  </si>
  <si>
    <t>-</t>
  </si>
  <si>
    <t>?</t>
  </si>
  <si>
    <t>R1</t>
  </si>
  <si>
    <t>やんぐちゃあはん</t>
  </si>
  <si>
    <t>R1</t>
  </si>
  <si>
    <t>?</t>
  </si>
  <si>
    <t>427</t>
  </si>
  <si>
    <t>R25R163</t>
  </si>
  <si>
    <t>MTB使用</t>
  </si>
  <si>
    <t>?</t>
  </si>
  <si>
    <t>-</t>
  </si>
  <si>
    <t>-</t>
  </si>
  <si>
    <t>R1</t>
  </si>
  <si>
    <t>R1</t>
  </si>
  <si>
    <t>R246</t>
  </si>
  <si>
    <t>R1</t>
  </si>
  <si>
    <t>R1(京都抜け道）</t>
  </si>
  <si>
    <t>R246</t>
  </si>
  <si>
    <t>-</t>
  </si>
  <si>
    <t>?</t>
  </si>
  <si>
    <t>?</t>
  </si>
  <si>
    <t>http://file.xosaka.blog.shinobi.jp/scan007.jpg</t>
  </si>
  <si>
    <t>http://file.xosaka.blog.shinobi.jp/scan008.jpg</t>
  </si>
  <si>
    <t xml:space="preserve"> </t>
  </si>
  <si>
    <t>532</t>
  </si>
  <si>
    <t>-</t>
  </si>
  <si>
    <t>?</t>
  </si>
  <si>
    <t>R1</t>
  </si>
  <si>
    <t>-</t>
  </si>
  <si>
    <t>消火犯</t>
  </si>
  <si>
    <t>-</t>
  </si>
  <si>
    <t>R1</t>
  </si>
  <si>
    <t>R15</t>
  </si>
  <si>
    <t>R1</t>
  </si>
  <si>
    <t>-</t>
  </si>
  <si>
    <t>R1(京都抜け道）</t>
  </si>
  <si>
    <t>http://maps.google.co.jp/maps/ms?hl=ja&amp;gl=jp&amp;ie=UTF8&amp;oe=UTF8&amp;msa=0&amp;msid=115380603415862626982.0004581978efc6e6dac39</t>
  </si>
  <si>
    <t xml:space="preserve"> </t>
  </si>
  <si>
    <t>R246</t>
  </si>
  <si>
    <t>R246</t>
  </si>
  <si>
    <t>R25R163</t>
  </si>
  <si>
    <t>-</t>
  </si>
  <si>
    <t>R1</t>
  </si>
  <si>
    <t>http://maps.google.co.jp/maps/ms?hl=ja&amp;gl=jp&amp;ie=UTF8&amp;oe=UTF8&amp;msa=0&amp;msid=115380603415862626982.00045c758418f02825c34</t>
  </si>
  <si>
    <t>http://www.nicovideo.jp/search/%E3%80%90%E5%A4%A7%E9%98%AA%E6%9D%B1%E4%BA%AC24h%20cannonball%E3%80%91?track=videowatch_search_keyword</t>
  </si>
  <si>
    <t xml:space="preserve"> </t>
  </si>
  <si>
    <t>?</t>
  </si>
  <si>
    <t>-</t>
  </si>
  <si>
    <t>(∵)</t>
  </si>
  <si>
    <t>R246</t>
  </si>
  <si>
    <t>R1</t>
  </si>
  <si>
    <t>?</t>
  </si>
  <si>
    <t>やんぐちゃあはん</t>
  </si>
  <si>
    <t>R246</t>
  </si>
  <si>
    <t>MTB使用</t>
  </si>
  <si>
    <t>ケータイ</t>
  </si>
  <si>
    <t>R15</t>
  </si>
  <si>
    <t>-</t>
  </si>
  <si>
    <t>http://picasaweb.google.com/23tokyo/200905092424Orz#</t>
  </si>
  <si>
    <t xml:space="preserve"> </t>
  </si>
  <si>
    <t>http://homepage3.nifty.com/rcworks/20090516_cb.lzh</t>
  </si>
  <si>
    <t xml:space="preserve"> </t>
  </si>
  <si>
    <t>http://homepage3.nifty.com/rcworks/20090523_cb.lzh</t>
  </si>
  <si>
    <t>http://file.xosaka.blog.shinobi.jp/img064.jpg</t>
  </si>
  <si>
    <t xml:space="preserve"> </t>
  </si>
  <si>
    <t>-</t>
  </si>
  <si>
    <t>R1</t>
  </si>
  <si>
    <t>http://route.alpslab.jp/watch.rb?id=62fb0395234bba0c182297126466012b</t>
  </si>
  <si>
    <t xml:space="preserve"> </t>
  </si>
  <si>
    <t>R407R16</t>
  </si>
  <si>
    <t>?</t>
  </si>
  <si>
    <t>R15</t>
  </si>
  <si>
    <t>R150(藤枝/興津)</t>
  </si>
  <si>
    <t>http://latlonglab.yahoo.co.jp/route/watch?id=e02da05fab40899148f7cafa87420d97</t>
  </si>
  <si>
    <t>ケータイ</t>
  </si>
  <si>
    <t>http://picasaweb.google.co.jp/23tokyo/20090815242370km#</t>
  </si>
  <si>
    <t>http://www.youtube.com/watch?v=zgagGh6HdIA</t>
  </si>
  <si>
    <t>R150</t>
  </si>
  <si>
    <t>http://latlonglab.yahoo.co.jp/race/?pl=&amp;kw=%E5%9B%A3%E9%95%B7%E5%AE%89%E7%94%B0%E3%80%80%E5%A4%A7%E9%98%AA%E2%80%95%E6%9D%B1%E4%BA%AC&amp;simple_search=%E6%A4%9C%E7%B4%A2</t>
  </si>
  <si>
    <t xml:space="preserve"> </t>
  </si>
  <si>
    <t>?</t>
  </si>
  <si>
    <t>R1</t>
  </si>
  <si>
    <t>-</t>
  </si>
  <si>
    <t>もみあげ</t>
  </si>
  <si>
    <t>http://www1.axfc.net/uploader/Sc/so/46727</t>
  </si>
  <si>
    <t xml:space="preserve"> </t>
  </si>
  <si>
    <t>ﾛﾝｸﾞﾗｲﾄﾞ7</t>
  </si>
  <si>
    <t>810</t>
  </si>
  <si>
    <t>http://www.nicovideo.jp/watch/sm11671253</t>
  </si>
  <si>
    <t xml:space="preserve"> </t>
  </si>
  <si>
    <t>○</t>
  </si>
  <si>
    <t>R246</t>
  </si>
  <si>
    <t>http://homepage3.nifty.com/rcworks/20100424_cb.lzh</t>
  </si>
  <si>
    <t xml:space="preserve"> </t>
  </si>
  <si>
    <t>R15</t>
  </si>
  <si>
    <t>http://latlonglab.yahoo.co.jp/route/watch?id=0ed5ec45ad91e70ee4ff164b6171667c</t>
  </si>
  <si>
    <t>http://latlonglab.yahoo.co.jp/route/watch?id=be3b517e3867cb14bd8ccbad8a3a058a</t>
  </si>
  <si>
    <t>◆uZfKU86yEk</t>
  </si>
  <si>
    <t>R15</t>
  </si>
  <si>
    <t>http://latlonglab.yahoo.co.jp/route/watch?id=11ec9277e27efffb2a561876799e91af</t>
  </si>
  <si>
    <t>@barubaru24で実況</t>
  </si>
  <si>
    <t>http://latlonglab.yahoo.co.jp/route/watch?id=4d67d1db6f513b5342691f035b8b83c6</t>
  </si>
  <si>
    <t>http://maps.google.co.jp/maps/ms?hl=ja&amp;gl=jp&amp;ie=UTF8&amp;oe=UTF8&amp;msa=0&amp;msid=108510483851127098417.0004930267f0eac6b808f</t>
  </si>
  <si>
    <t>#</t>
  </si>
  <si>
    <t>80</t>
  </si>
  <si>
    <t>http://latlonglab.yahoo.co.jp/route/list?kw=Cannonball%E3%80%802007%2F11%2F03</t>
  </si>
  <si>
    <t>やんぐちゃあはん</t>
  </si>
  <si>
    <t>R1</t>
  </si>
  <si>
    <t xml:space="preserve">(´・ω・｀) </t>
  </si>
  <si>
    <t>?</t>
  </si>
  <si>
    <t>-</t>
  </si>
  <si>
    <t>本人キャノボ否定</t>
  </si>
  <si>
    <t>梅田新道</t>
  </si>
  <si>
    <t>@barubaru24で実況</t>
  </si>
  <si>
    <t>@Lyns_Key_Ti22で実況</t>
  </si>
  <si>
    <t>R25R163</t>
  </si>
  <si>
    <t>http://latlonglab.yahoo.co.jp/route/watch?id=d85f4492f4b50bf073e3ad4560b5a7cd</t>
  </si>
  <si>
    <t xml:space="preserve"> </t>
  </si>
  <si>
    <t>_</t>
  </si>
  <si>
    <t>R1</t>
  </si>
  <si>
    <t>県道75号R1</t>
  </si>
  <si>
    <t>R15</t>
  </si>
  <si>
    <t>もみあげ</t>
  </si>
  <si>
    <t>@AS_LeRoiで実況</t>
  </si>
  <si>
    <t>http://latlonglab.yahoo.co.jp/route/watch?id=4f2b6c3ba746b01dfdba8fdac8b80890</t>
  </si>
  <si>
    <t>◆2gtPaYCs06</t>
  </si>
  <si>
    <t>@ciruela_noで実況</t>
  </si>
  <si>
    <t>リタイア</t>
  </si>
  <si>
    <t>藤枝</t>
  </si>
  <si>
    <t>@chaze0で実況</t>
  </si>
  <si>
    <t>神奈川鶴見</t>
  </si>
  <si>
    <t>ししゃも</t>
  </si>
  <si>
    <t>show_gun ◆HjkX.us5Uk</t>
  </si>
  <si>
    <t>http://thuploader.orz.hm/1mup/dat/1mup_01879.jpg</t>
  </si>
  <si>
    <t>-</t>
  </si>
  <si>
    <t>R15</t>
  </si>
  <si>
    <t>http://thuploader.orz.hm/1mup/dat/1mup_01705.jpg</t>
  </si>
  <si>
    <t>http://thuploader.orz.hm/1mup/dat/1mup_01695.jpg</t>
  </si>
  <si>
    <t>http://www.akibax.co.jp/bike/joyful/img/23351.jpg</t>
  </si>
  <si>
    <t>http://yj.pn/_0W7ed</t>
  </si>
  <si>
    <t>http://yj.pn/OTFxZz</t>
  </si>
  <si>
    <t>http://farm6.static.flickr.com/5211/5463108208_cfd8b5c2b3_o.jpg</t>
  </si>
  <si>
    <t>http://farm6.static.flickr.com/5217/5462507473_0f04f6ce34_o.jpg</t>
  </si>
  <si>
    <t>http://takosu.xrea.jp/bi/src/1302272669981.jpg</t>
  </si>
  <si>
    <t>R1(最高点)</t>
  </si>
  <si>
    <t>R1(最高点)</t>
  </si>
  <si>
    <t>http://gallery.nikon-image.com/100135870/albums/2400003/photos/</t>
  </si>
  <si>
    <t>　</t>
  </si>
  <si>
    <t>◇jPpg5.obl6</t>
  </si>
  <si>
    <t>http://yj.pn/nqRKI7</t>
  </si>
  <si>
    <t>http://yj.pn/U7Eml6</t>
  </si>
  <si>
    <t>@icame_rで実況</t>
  </si>
  <si>
    <t>りんすKey</t>
  </si>
  <si>
    <t>baru</t>
  </si>
  <si>
    <t>AS_LeRoi</t>
  </si>
  <si>
    <t>薄軽筆入れ</t>
  </si>
  <si>
    <t>１４</t>
  </si>
  <si>
    <t>http://maps.google.co.jp/maps/ms?msid=201147404143211053603.0004a9a5118a7bfae617e&amp;msa=0&amp;ll=35.187278,137.636719&amp;spn=3.088529,5.059204</t>
  </si>
  <si>
    <t>http://share.abvio.com/4720/2fdb/4d8b/5157/Runmeter-Cycle-20110804-1210.gpx</t>
  </si>
  <si>
    <t>http://yj.pn/FA02nZ</t>
  </si>
  <si>
    <t>http://latlonglab.yahoo.co.jp/race/info.rb?id=adfaac0c7839dc50b1a8731820f966ba</t>
  </si>
  <si>
    <t xml:space="preserve"> </t>
  </si>
  <si>
    <t>JestKT</t>
  </si>
  <si>
    <t>@JestKTで実況</t>
  </si>
  <si>
    <t>zip</t>
  </si>
  <si>
    <t>R1(京都抜け道失敗)</t>
  </si>
  <si>
    <t>http://connect.garmin.com/activity/117184591</t>
  </si>
  <si>
    <t>http://connect.garmin.com/activity/117184567</t>
  </si>
  <si>
    <t>Google Latitudeで実況</t>
  </si>
  <si>
    <t>http://latlonglab.yahoo.co.jp/route/watch?id=201375ad5b099ab95b88c64a13a1dbd1</t>
  </si>
  <si>
    <t>http://latlonglab.yahoo.co.jp/route/watch?id=231fc2bd11199a6062f6aed7f418fabb</t>
  </si>
  <si>
    <t>14-432</t>
  </si>
  <si>
    <t>http://latlonglab.yahoo.co.jp/route/watch?id=d37e765abcd61ec73a0f97c979838980</t>
  </si>
  <si>
    <t>もみあげ</t>
  </si>
  <si>
    <t>蟹江町</t>
  </si>
  <si>
    <t>袋井</t>
  </si>
  <si>
    <t>停止時間</t>
  </si>
  <si>
    <t>実走時間</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</si>
</sst>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_);[Red]\(0\)"/>
    <numFmt numFmtId="179" formatCode="hh:mm"/>
    <numFmt numFmtId="180" formatCode="[hh]:mm"/>
    <numFmt numFmtId="181" formatCode="0.0;[Red]0.0"/>
    <numFmt numFmtId="182" formatCode="[h]:mm"/>
    <numFmt numFmtId="183" formatCode="yyyy&quot;年&quot;mm&quot;月&quot;dd&quot;日&quot;"/>
    <numFmt numFmtId="184" formatCode="&quot;Yes&quot;;&quot;Yes&quot;;&quot;No&quot;"/>
    <numFmt numFmtId="185" formatCode="&quot;True&quot;;&quot;True&quot;;&quot;False&quot;"/>
    <numFmt numFmtId="186" formatCode="&quot;On&quot;;&quot;On&quot;;&quot;Off&quot;"/>
    <numFmt numFmtId="187" formatCode="[$€-2]\ #,##0.00_);[Red]\([$€-2]\ #,##0.00\)"/>
    <numFmt numFmtId="188" formatCode="0;_쐀"/>
    <numFmt numFmtId="189" formatCode="0;_ﰀ"/>
    <numFmt numFmtId="190" formatCode="0;_가"/>
    <numFmt numFmtId="191" formatCode="General&quot;頃&quot;"/>
    <numFmt numFmtId="192" formatCode="h:mm&quot;頃&quot;"/>
    <numFmt numFmtId="193" formatCode="0;_렀"/>
    <numFmt numFmtId="194" formatCode="0;_Ⰰ"/>
    <numFmt numFmtId="195" formatCode="0.0"/>
    <numFmt numFmtId="196" formatCode="mmm\-yyyy"/>
    <numFmt numFmtId="197" formatCode="0.0_ "/>
    <numFmt numFmtId="198" formatCode="yyyy/m/d;@"/>
    <numFmt numFmtId="199" formatCode="m&quot;月&quot;d&quot;日&quot;;@"/>
    <numFmt numFmtId="200" formatCode="[$-411]ggge&quot;年&quot;m&quot;月&quot;d&quot;日&quot;;@"/>
    <numFmt numFmtId="201" formatCode="0;_ "/>
    <numFmt numFmtId="202" formatCode="0;_䀀"/>
    <numFmt numFmtId="203" formatCode="0.0;_䀀"/>
    <numFmt numFmtId="204" formatCode="h:mm;@"/>
  </numFmts>
  <fonts count="10">
    <font>
      <sz val="11"/>
      <name val="ＭＳ Ｐゴシック"/>
      <family val="3"/>
    </font>
    <font>
      <sz val="6"/>
      <name val="ＭＳ Ｐゴシック"/>
      <family val="3"/>
    </font>
    <font>
      <sz val="9"/>
      <name val="MS UI Gothic"/>
      <family val="3"/>
    </font>
    <font>
      <u val="single"/>
      <sz val="11"/>
      <color indexed="12"/>
      <name val="ＭＳ Ｐゴシック"/>
      <family val="3"/>
    </font>
    <font>
      <u val="single"/>
      <sz val="11"/>
      <color indexed="36"/>
      <name val="ＭＳ Ｐゴシック"/>
      <family val="3"/>
    </font>
    <font>
      <b/>
      <sz val="9"/>
      <name val="ＭＳ Ｐゴシック"/>
      <family val="3"/>
    </font>
    <font>
      <sz val="9"/>
      <name val="ＭＳ Ｐゴシック"/>
      <family val="3"/>
    </font>
    <font>
      <b/>
      <sz val="9"/>
      <color indexed="10"/>
      <name val="ＭＳ Ｐゴシック"/>
      <family val="3"/>
    </font>
    <font>
      <u val="single"/>
      <sz val="11"/>
      <name val="ＭＳ Ｐゴシック"/>
      <family val="3"/>
    </font>
    <font>
      <b/>
      <sz val="8"/>
      <name val="ＭＳ Ｐゴシック"/>
      <family val="2"/>
    </font>
  </fonts>
  <fills count="4">
    <fill>
      <patternFill/>
    </fill>
    <fill>
      <patternFill patternType="gray125"/>
    </fill>
    <fill>
      <patternFill patternType="solid">
        <fgColor indexed="22"/>
        <bgColor indexed="64"/>
      </patternFill>
    </fill>
    <fill>
      <patternFill patternType="solid">
        <fgColor indexed="51"/>
        <bgColor indexed="64"/>
      </patternFill>
    </fill>
  </fills>
  <borders count="11">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77">
    <xf numFmtId="0" fontId="0" fillId="0" borderId="0" xfId="0" applyAlignment="1">
      <alignment vertical="center"/>
    </xf>
    <xf numFmtId="0" fontId="6" fillId="0" borderId="1" xfId="0" applyFont="1" applyBorder="1" applyAlignment="1">
      <alignment vertical="center"/>
    </xf>
    <xf numFmtId="181" fontId="6" fillId="0" borderId="1" xfId="0" applyNumberFormat="1" applyFont="1" applyBorder="1" applyAlignment="1">
      <alignment vertical="center"/>
    </xf>
    <xf numFmtId="0" fontId="6" fillId="2" borderId="1" xfId="0" applyFont="1" applyFill="1" applyBorder="1" applyAlignment="1">
      <alignment vertical="center"/>
    </xf>
    <xf numFmtId="181" fontId="6" fillId="2" borderId="1" xfId="0" applyNumberFormat="1" applyFont="1" applyFill="1" applyBorder="1" applyAlignment="1">
      <alignment vertical="center"/>
    </xf>
    <xf numFmtId="182" fontId="6" fillId="0" borderId="1" xfId="0" applyNumberFormat="1" applyFont="1" applyBorder="1" applyAlignment="1">
      <alignment vertical="center"/>
    </xf>
    <xf numFmtId="182" fontId="6" fillId="2" borderId="1" xfId="0" applyNumberFormat="1" applyFont="1" applyFill="1" applyBorder="1" applyAlignment="1">
      <alignment vertical="center"/>
    </xf>
    <xf numFmtId="183" fontId="6" fillId="0" borderId="1" xfId="0" applyNumberFormat="1" applyFont="1" applyBorder="1" applyAlignment="1">
      <alignment vertical="center"/>
    </xf>
    <xf numFmtId="183" fontId="6" fillId="2" borderId="1" xfId="0" applyNumberFormat="1" applyFont="1" applyFill="1" applyBorder="1" applyAlignment="1">
      <alignment vertical="center"/>
    </xf>
    <xf numFmtId="49" fontId="6" fillId="2" borderId="1" xfId="0" applyNumberFormat="1" applyFont="1" applyFill="1" applyBorder="1" applyAlignment="1">
      <alignment vertical="center"/>
    </xf>
    <xf numFmtId="0" fontId="6" fillId="0" borderId="1" xfId="0" applyFont="1" applyFill="1" applyBorder="1" applyAlignment="1">
      <alignment vertical="center"/>
    </xf>
    <xf numFmtId="49" fontId="6" fillId="0" borderId="1" xfId="0" applyNumberFormat="1" applyFont="1" applyFill="1" applyBorder="1" applyAlignment="1">
      <alignment vertical="center"/>
    </xf>
    <xf numFmtId="183" fontId="6" fillId="0" borderId="1" xfId="0" applyNumberFormat="1" applyFont="1" applyFill="1" applyBorder="1" applyAlignment="1">
      <alignment vertical="center"/>
    </xf>
    <xf numFmtId="182" fontId="6" fillId="0" borderId="1" xfId="0" applyNumberFormat="1" applyFont="1" applyFill="1" applyBorder="1" applyAlignment="1">
      <alignment vertical="center"/>
    </xf>
    <xf numFmtId="181" fontId="6" fillId="0" borderId="1" xfId="0" applyNumberFormat="1" applyFont="1" applyFill="1" applyBorder="1" applyAlignment="1">
      <alignment vertical="center"/>
    </xf>
    <xf numFmtId="49" fontId="6" fillId="0" borderId="1" xfId="0" applyNumberFormat="1" applyFont="1" applyBorder="1" applyAlignment="1">
      <alignment vertical="center"/>
    </xf>
    <xf numFmtId="0" fontId="0" fillId="0" borderId="0" xfId="0" applyFont="1" applyAlignment="1">
      <alignment horizontal="right" vertical="center"/>
    </xf>
    <xf numFmtId="0" fontId="0" fillId="0" borderId="0" xfId="0" applyFont="1" applyAlignment="1">
      <alignment vertical="center"/>
    </xf>
    <xf numFmtId="20" fontId="6" fillId="0" borderId="1" xfId="0" applyNumberFormat="1" applyFont="1" applyBorder="1" applyAlignment="1">
      <alignment horizontal="right" vertical="center"/>
    </xf>
    <xf numFmtId="0" fontId="6" fillId="2" borderId="1" xfId="0" applyFont="1" applyFill="1" applyBorder="1" applyAlignment="1">
      <alignment horizontal="right" vertical="center"/>
    </xf>
    <xf numFmtId="0" fontId="6" fillId="0" borderId="1" xfId="0" applyFont="1" applyBorder="1" applyAlignment="1">
      <alignment horizontal="right" vertical="center"/>
    </xf>
    <xf numFmtId="0" fontId="6" fillId="0" borderId="1" xfId="0" applyFont="1" applyFill="1" applyBorder="1" applyAlignment="1">
      <alignment horizontal="right" vertical="center"/>
    </xf>
    <xf numFmtId="0" fontId="0" fillId="0" borderId="0" xfId="0" applyFont="1" applyFill="1" applyAlignment="1">
      <alignment vertical="center"/>
    </xf>
    <xf numFmtId="20" fontId="6" fillId="0" borderId="1" xfId="0" applyNumberFormat="1" applyFont="1" applyBorder="1" applyAlignment="1">
      <alignment vertical="center"/>
    </xf>
    <xf numFmtId="20" fontId="6" fillId="2" borderId="1" xfId="0" applyNumberFormat="1" applyFont="1" applyFill="1" applyBorder="1" applyAlignment="1">
      <alignment horizontal="right" vertical="center"/>
    </xf>
    <xf numFmtId="192" fontId="6" fillId="0" borderId="1" xfId="0" applyNumberFormat="1" applyFont="1" applyBorder="1" applyAlignment="1">
      <alignment horizontal="right" vertical="center"/>
    </xf>
    <xf numFmtId="0" fontId="5" fillId="3" borderId="2" xfId="0" applyFont="1" applyFill="1" applyBorder="1" applyAlignment="1">
      <alignment horizontal="left" vertical="center"/>
    </xf>
    <xf numFmtId="0" fontId="0" fillId="0" borderId="0" xfId="0" applyFont="1" applyBorder="1" applyAlignment="1">
      <alignment horizontal="left" vertical="center"/>
    </xf>
    <xf numFmtId="0" fontId="7" fillId="0" borderId="1" xfId="0" applyFont="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6" fillId="0" borderId="3" xfId="0" applyFont="1" applyBorder="1" applyAlignment="1">
      <alignment vertical="center"/>
    </xf>
    <xf numFmtId="0" fontId="6" fillId="2" borderId="3" xfId="0" applyFont="1" applyFill="1" applyBorder="1" applyAlignment="1">
      <alignment vertical="center"/>
    </xf>
    <xf numFmtId="0" fontId="6" fillId="0" borderId="3" xfId="0" applyFont="1" applyFill="1" applyBorder="1" applyAlignment="1">
      <alignment vertical="center"/>
    </xf>
    <xf numFmtId="195" fontId="6" fillId="0" borderId="1" xfId="0" applyNumberFormat="1" applyFont="1" applyBorder="1" applyAlignment="1">
      <alignment vertical="center"/>
    </xf>
    <xf numFmtId="195" fontId="6" fillId="2" borderId="1" xfId="0" applyNumberFormat="1" applyFont="1" applyFill="1" applyBorder="1" applyAlignment="1">
      <alignment vertical="center"/>
    </xf>
    <xf numFmtId="195" fontId="6" fillId="0" borderId="1" xfId="0" applyNumberFormat="1" applyFont="1" applyFill="1" applyBorder="1" applyAlignment="1">
      <alignment vertical="center"/>
    </xf>
    <xf numFmtId="0" fontId="6" fillId="0" borderId="3" xfId="0" applyFont="1" applyBorder="1" applyAlignment="1" quotePrefix="1">
      <alignment vertical="center"/>
    </xf>
    <xf numFmtId="0" fontId="6" fillId="2" borderId="3" xfId="0" applyFont="1" applyFill="1" applyBorder="1" applyAlignment="1" quotePrefix="1">
      <alignment vertical="center"/>
    </xf>
    <xf numFmtId="0" fontId="5" fillId="3" borderId="8" xfId="0" applyFont="1" applyFill="1" applyBorder="1" applyAlignment="1">
      <alignment vertical="center"/>
    </xf>
    <xf numFmtId="0" fontId="5" fillId="3" borderId="9" xfId="0" applyFont="1" applyFill="1" applyBorder="1" applyAlignment="1">
      <alignment vertical="center"/>
    </xf>
    <xf numFmtId="0" fontId="6" fillId="0" borderId="4" xfId="0" applyFont="1" applyBorder="1" applyAlignment="1">
      <alignment vertical="center"/>
    </xf>
    <xf numFmtId="0" fontId="6" fillId="2" borderId="4" xfId="0" applyFont="1" applyFill="1" applyBorder="1" applyAlignment="1">
      <alignment vertical="center"/>
    </xf>
    <xf numFmtId="0" fontId="6" fillId="0" borderId="4" xfId="0" applyFont="1" applyFill="1" applyBorder="1" applyAlignment="1">
      <alignment vertical="center"/>
    </xf>
    <xf numFmtId="192" fontId="6" fillId="2" borderId="1" xfId="0" applyNumberFormat="1" applyFont="1" applyFill="1" applyBorder="1" applyAlignment="1">
      <alignment horizontal="right" vertical="center"/>
    </xf>
    <xf numFmtId="0" fontId="5" fillId="3" borderId="10" xfId="0" applyFont="1" applyFill="1" applyBorder="1" applyAlignment="1">
      <alignment horizontal="left" vertical="center"/>
    </xf>
    <xf numFmtId="183" fontId="5" fillId="3" borderId="10" xfId="0" applyNumberFormat="1" applyFont="1" applyFill="1" applyBorder="1" applyAlignment="1">
      <alignment horizontal="left" vertical="center"/>
    </xf>
    <xf numFmtId="183" fontId="5" fillId="3" borderId="2" xfId="0" applyNumberFormat="1" applyFont="1" applyFill="1" applyBorder="1" applyAlignment="1">
      <alignment horizontal="left" vertical="center"/>
    </xf>
    <xf numFmtId="182" fontId="5" fillId="3" borderId="10" xfId="0" applyNumberFormat="1" applyFont="1" applyFill="1" applyBorder="1" applyAlignment="1">
      <alignment horizontal="left" vertical="center"/>
    </xf>
    <xf numFmtId="182" fontId="5" fillId="3" borderId="2" xfId="0" applyNumberFormat="1" applyFont="1" applyFill="1" applyBorder="1" applyAlignment="1">
      <alignment horizontal="left" vertical="center"/>
    </xf>
    <xf numFmtId="181" fontId="5" fillId="3" borderId="10" xfId="0" applyNumberFormat="1" applyFont="1" applyFill="1" applyBorder="1" applyAlignment="1">
      <alignment horizontal="left" vertical="center"/>
    </xf>
    <xf numFmtId="181" fontId="5" fillId="3" borderId="2" xfId="0" applyNumberFormat="1" applyFont="1" applyFill="1" applyBorder="1" applyAlignment="1">
      <alignment horizontal="left" vertical="center"/>
    </xf>
    <xf numFmtId="195" fontId="5" fillId="3" borderId="10" xfId="0" applyNumberFormat="1" applyFont="1" applyFill="1" applyBorder="1" applyAlignment="1">
      <alignment horizontal="left" vertical="center"/>
    </xf>
    <xf numFmtId="195" fontId="5" fillId="3" borderId="2" xfId="0" applyNumberFormat="1" applyFont="1" applyFill="1" applyBorder="1" applyAlignment="1">
      <alignment horizontal="left"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6" fillId="2" borderId="1" xfId="0" applyFont="1" applyFill="1" applyBorder="1" applyAlignment="1">
      <alignment vertical="center" shrinkToFit="1"/>
    </xf>
    <xf numFmtId="0" fontId="8" fillId="0" borderId="1" xfId="16" applyFont="1" applyBorder="1" applyAlignment="1">
      <alignment vertical="center"/>
    </xf>
    <xf numFmtId="0" fontId="8" fillId="0" borderId="4" xfId="16" applyFont="1" applyBorder="1" applyAlignment="1">
      <alignment vertical="center"/>
    </xf>
    <xf numFmtId="0" fontId="8" fillId="2" borderId="1" xfId="16" applyFont="1" applyFill="1" applyBorder="1" applyAlignment="1">
      <alignment vertical="center"/>
    </xf>
    <xf numFmtId="0" fontId="8" fillId="2" borderId="4" xfId="16" applyFont="1" applyFill="1" applyBorder="1" applyAlignment="1">
      <alignment vertical="center"/>
    </xf>
    <xf numFmtId="0" fontId="3" fillId="0" borderId="1" xfId="16" applyBorder="1" applyAlignment="1">
      <alignment vertical="center"/>
    </xf>
    <xf numFmtId="20" fontId="6" fillId="0" borderId="1" xfId="0" applyNumberFormat="1" applyFont="1" applyFill="1" applyBorder="1" applyAlignment="1">
      <alignment vertical="center"/>
    </xf>
    <xf numFmtId="177" fontId="6" fillId="0" borderId="1" xfId="0" applyNumberFormat="1" applyFont="1" applyBorder="1" applyAlignment="1">
      <alignment vertical="center"/>
    </xf>
    <xf numFmtId="177" fontId="6" fillId="2" borderId="1" xfId="0" applyNumberFormat="1" applyFont="1" applyFill="1" applyBorder="1" applyAlignment="1">
      <alignment vertical="center"/>
    </xf>
    <xf numFmtId="177" fontId="6" fillId="0" borderId="1" xfId="0" applyNumberFormat="1" applyFont="1" applyFill="1" applyBorder="1" applyAlignment="1">
      <alignment vertical="center"/>
    </xf>
    <xf numFmtId="0" fontId="3" fillId="0" borderId="4" xfId="16" applyBorder="1" applyAlignment="1">
      <alignment vertical="center"/>
    </xf>
    <xf numFmtId="0" fontId="3" fillId="0" borderId="1" xfId="16" applyFill="1" applyBorder="1" applyAlignment="1">
      <alignment vertical="center"/>
    </xf>
    <xf numFmtId="0" fontId="3" fillId="0" borderId="4" xfId="16" applyFill="1" applyBorder="1" applyAlignment="1">
      <alignment vertical="center"/>
    </xf>
    <xf numFmtId="0" fontId="0" fillId="0" borderId="0" xfId="0" applyNumberFormat="1" applyFont="1" applyAlignment="1">
      <alignment horizontal="right" vertical="center"/>
    </xf>
    <xf numFmtId="0" fontId="0" fillId="0" borderId="0" xfId="0" applyNumberFormat="1" applyFont="1" applyBorder="1" applyAlignment="1">
      <alignment horizontal="left" vertical="center"/>
    </xf>
    <xf numFmtId="0" fontId="6" fillId="0" borderId="1" xfId="0" applyFont="1" applyBorder="1" applyAlignment="1">
      <alignment horizontal="left" vertical="center"/>
    </xf>
    <xf numFmtId="195" fontId="5" fillId="3" borderId="6" xfId="0" applyNumberFormat="1" applyFont="1" applyFill="1" applyBorder="1" applyAlignment="1">
      <alignment horizontal="left" vertical="center"/>
    </xf>
    <xf numFmtId="195" fontId="6" fillId="0" borderId="1" xfId="0" applyNumberFormat="1" applyFont="1" applyBorder="1" applyAlignment="1" quotePrefix="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ps.google.co.jp/maps/ms?hl=ja&amp;gl=jp&amp;ie=UTF8&amp;oe=UTF8&amp;msa=0&amp;msid=108510483851127098417.0004930267f0eac6b808f" TargetMode="External" /><Relationship Id="rId2" Type="http://schemas.openxmlformats.org/officeDocument/2006/relationships/hyperlink" Target="http://latlonglab.yahoo.co.jp/route/watch?id=4d67d1db6f513b5342691f035b8b83c6" TargetMode="External" /><Relationship Id="rId3" Type="http://schemas.openxmlformats.org/officeDocument/2006/relationships/hyperlink" Target="http://latlonglab.yahoo.co.jp/route/watch?id=11ec9277e27efffb2a561876799e91af" TargetMode="External" /><Relationship Id="rId4" Type="http://schemas.openxmlformats.org/officeDocument/2006/relationships/hyperlink" Target="http://latlonglab.yahoo.co.jp/route/watch?id=be3b517e3867cb14bd8ccbad8a3a058a" TargetMode="External" /><Relationship Id="rId5" Type="http://schemas.openxmlformats.org/officeDocument/2006/relationships/hyperlink" Target="http://latlonglab.yahoo.co.jp/route/watch?id=0ed5ec45ad91e70ee4ff164b6171667c" TargetMode="External" /><Relationship Id="rId6" Type="http://schemas.openxmlformats.org/officeDocument/2006/relationships/hyperlink" Target="http://homepage3.nifty.com/rcworks/20100424_cb.lzh" TargetMode="External" /><Relationship Id="rId7" Type="http://schemas.openxmlformats.org/officeDocument/2006/relationships/hyperlink" Target="http://www1.axfc.net/uploader/Sc/so/46727" TargetMode="External" /><Relationship Id="rId8" Type="http://schemas.openxmlformats.org/officeDocument/2006/relationships/hyperlink" Target="http://latlonglab.yahoo.co.jp/route/watch?id=e02da05fab40899148f7cafa87420d97" TargetMode="External" /><Relationship Id="rId9" Type="http://schemas.openxmlformats.org/officeDocument/2006/relationships/hyperlink" Target="http://picasaweb.google.co.jp/23tokyo/20090815242370km" TargetMode="External" /><Relationship Id="rId10" Type="http://schemas.openxmlformats.org/officeDocument/2006/relationships/hyperlink" Target="http://homepage3.nifty.com/rcworks/20090523_cb.lzh" TargetMode="External" /><Relationship Id="rId11" Type="http://schemas.openxmlformats.org/officeDocument/2006/relationships/hyperlink" Target="http://homepage3.nifty.com/rcworks/20090516_cb.lzh" TargetMode="External" /><Relationship Id="rId12" Type="http://schemas.openxmlformats.org/officeDocument/2006/relationships/hyperlink" Target="http://picasaweb.google.com/23tokyo/200905092424Orz" TargetMode="External" /><Relationship Id="rId13" Type="http://schemas.openxmlformats.org/officeDocument/2006/relationships/hyperlink" Target="http://maps.google.co.jp/maps/ms?hl=ja&amp;gl=jp&amp;ie=UTF8&amp;oe=UTF8&amp;msa=0&amp;msid=115380603415862626982.0004581978efc6e6dac39" TargetMode="External" /><Relationship Id="rId14" Type="http://schemas.openxmlformats.org/officeDocument/2006/relationships/hyperlink" Target="http://maps.google.co.jp/maps/ms?hl=ja&amp;gl=jp&amp;ie=UTF8&amp;oe=UTF8&amp;msa=0&amp;msid=115380603415862626982.00045c758418f02825c34" TargetMode="External" /><Relationship Id="rId15" Type="http://schemas.openxmlformats.org/officeDocument/2006/relationships/hyperlink" Target="http://latlonglab.yahoo.co.jp/race/?pl=&amp;kw=%E5%9B%A3%E9%95%B7%E5%AE%89%E7%94%B0%E3%80%80%E5%A4%A7%E9%98%AA%E2%80%95%E6%9D%B1%E4%BA%AC&amp;simple_search=%E6%A4%9C%E7%B4%A2" TargetMode="External" /><Relationship Id="rId16" Type="http://schemas.openxmlformats.org/officeDocument/2006/relationships/hyperlink" Target="http://route.alpslab.jp/watch.rb?id=62fb0395234bba0c182297126466012b" TargetMode="External" /><Relationship Id="rId17" Type="http://schemas.openxmlformats.org/officeDocument/2006/relationships/hyperlink" Target="http://file.xosaka.blog.shinobi.jp/scan007.jpg" TargetMode="External" /><Relationship Id="rId18" Type="http://schemas.openxmlformats.org/officeDocument/2006/relationships/hyperlink" Target="http://file.xosaka.blog.shinobi.jp/scan008.jpg" TargetMode="External" /><Relationship Id="rId19" Type="http://schemas.openxmlformats.org/officeDocument/2006/relationships/hyperlink" Target="http://www.youtube.com/watch?v=zgagGh6HdIA" TargetMode="External" /><Relationship Id="rId20" Type="http://schemas.openxmlformats.org/officeDocument/2006/relationships/hyperlink" Target="http://www.nicovideo.jp/watch/sm11671253" TargetMode="External" /><Relationship Id="rId21" Type="http://schemas.openxmlformats.org/officeDocument/2006/relationships/hyperlink" Target="http://latlonglab.yahoo.co.jp/route/list?kw=Cannonball%E3%80%802007%2F11%2F03" TargetMode="External" /><Relationship Id="rId22" Type="http://schemas.openxmlformats.org/officeDocument/2006/relationships/hyperlink" Target="http://www.nicovideo.jp/search/%E3%80%90%E5%A4%A7%E9%98%AA%E6%9D%B1%E4%BA%AC24h%20cannonball%E3%80%91?track=videowatch_search_keyword" TargetMode="External" /><Relationship Id="rId23" Type="http://schemas.openxmlformats.org/officeDocument/2006/relationships/hyperlink" Target="http://file.xosaka.blog.shinobi.jp/img064.jpg" TargetMode="External" /><Relationship Id="rId24" Type="http://schemas.openxmlformats.org/officeDocument/2006/relationships/hyperlink" Target="http://latlonglab.yahoo.co.jp/route/watch?id=d85f4492f4b50bf073e3ad4560b5a7cd" TargetMode="External" /><Relationship Id="rId25" Type="http://schemas.openxmlformats.org/officeDocument/2006/relationships/hyperlink" Target="http://latlonglab.yahoo.co.jp/route/watch?id=4f2b6c3ba746b01dfdba8fdac8b80890" TargetMode="External" /><Relationship Id="rId26" Type="http://schemas.openxmlformats.org/officeDocument/2006/relationships/hyperlink" Target="http://thuploader.orz.hm/1mup/dat/1mup_01879.jpg" TargetMode="External" /><Relationship Id="rId27" Type="http://schemas.openxmlformats.org/officeDocument/2006/relationships/hyperlink" Target="http://thuploader.orz.hm/1mup/dat/1mup_01705.jpg" TargetMode="External" /><Relationship Id="rId28" Type="http://schemas.openxmlformats.org/officeDocument/2006/relationships/hyperlink" Target="http://thuploader.orz.hm/1mup/dat/1mup_01695.jpg" TargetMode="External" /><Relationship Id="rId29" Type="http://schemas.openxmlformats.org/officeDocument/2006/relationships/hyperlink" Target="http://www.akibax.co.jp/bike/joyful/img/23351.jpg" TargetMode="External" /><Relationship Id="rId30" Type="http://schemas.openxmlformats.org/officeDocument/2006/relationships/hyperlink" Target="http://yj.pn/_0W7ed" TargetMode="External" /><Relationship Id="rId31" Type="http://schemas.openxmlformats.org/officeDocument/2006/relationships/hyperlink" Target="http://yj.pn/OTFxZz" TargetMode="External" /><Relationship Id="rId32" Type="http://schemas.openxmlformats.org/officeDocument/2006/relationships/hyperlink" Target="http://farm6.static.flickr.com/5211/5463108208_cfd8b5c2b3_o.jpg" TargetMode="External" /><Relationship Id="rId33" Type="http://schemas.openxmlformats.org/officeDocument/2006/relationships/hyperlink" Target="http://farm6.static.flickr.com/5217/5462507473_0f04f6ce34_o.jpg" TargetMode="External" /><Relationship Id="rId34" Type="http://schemas.openxmlformats.org/officeDocument/2006/relationships/hyperlink" Target="http://takosu.xrea.jp/bi/src/1302272669981.jpg" TargetMode="External" /><Relationship Id="rId35" Type="http://schemas.openxmlformats.org/officeDocument/2006/relationships/hyperlink" Target="http://gallery.nikon-image.com/100135870/albums/2400003/photos/" TargetMode="External" /><Relationship Id="rId36" Type="http://schemas.openxmlformats.org/officeDocument/2006/relationships/hyperlink" Target="http://yj.pn/nqRKI7" TargetMode="External" /><Relationship Id="rId37" Type="http://schemas.openxmlformats.org/officeDocument/2006/relationships/hyperlink" Target="http://yj.pn/U7Eml6" TargetMode="External" /><Relationship Id="rId38" Type="http://schemas.openxmlformats.org/officeDocument/2006/relationships/hyperlink" Target="http://maps.google.co.jp/maps/ms?msid=201147404143211053603.0004a9a5118a7bfae617e&amp;msa=0&amp;ll=35.187278,137.636719&amp;spn=3.088529,5.059204" TargetMode="External" /><Relationship Id="rId39" Type="http://schemas.openxmlformats.org/officeDocument/2006/relationships/hyperlink" Target="http://share.abvio.com/4720/2fdb/4d8b/5157/Runmeter-Cycle-20110804-1210.gpx" TargetMode="External" /><Relationship Id="rId40" Type="http://schemas.openxmlformats.org/officeDocument/2006/relationships/hyperlink" Target="http://yj.pn/FA02nZ" TargetMode="External" /><Relationship Id="rId41" Type="http://schemas.openxmlformats.org/officeDocument/2006/relationships/hyperlink" Target="http://latlonglab.yahoo.co.jp/race/info.rb?id=adfaac0c7839dc50b1a8731820f966ba" TargetMode="External" /><Relationship Id="rId42" Type="http://schemas.openxmlformats.org/officeDocument/2006/relationships/hyperlink" Target="http://connect.garmin.com/activity/117184591" TargetMode="External" /><Relationship Id="rId43" Type="http://schemas.openxmlformats.org/officeDocument/2006/relationships/hyperlink" Target="http://connect.garmin.com/activity/117184567" TargetMode="External" /><Relationship Id="rId44" Type="http://schemas.openxmlformats.org/officeDocument/2006/relationships/hyperlink" Target="http://latlonglab.yahoo.co.jp/route/watch?id=201375ad5b099ab95b88c64a13a1dbd1" TargetMode="External" /><Relationship Id="rId45" Type="http://schemas.openxmlformats.org/officeDocument/2006/relationships/hyperlink" Target="http://latlonglab.yahoo.co.jp/route/watch?id=231fc2bd11199a6062f6aed7f418fabb" TargetMode="External" /><Relationship Id="rId46" Type="http://schemas.openxmlformats.org/officeDocument/2006/relationships/hyperlink" Target="http://latlonglab.yahoo.co.jp/route/watch?id=d37e765abcd61ec73a0f97c979838980" TargetMode="External" /><Relationship Id="rId47" Type="http://schemas.openxmlformats.org/officeDocument/2006/relationships/comments" Target="../comments1.xml" /><Relationship Id="rId48" Type="http://schemas.openxmlformats.org/officeDocument/2006/relationships/vmlDrawing" Target="../drawings/vmlDrawing1.vml" /><Relationship Id="rId4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4"/>
  <sheetViews>
    <sheetView showGridLines="0" tabSelected="1" workbookViewId="0" topLeftCell="A1">
      <pane ySplit="2" topLeftCell="BM63" activePane="bottomLeft" state="frozen"/>
      <selection pane="topLeft" activeCell="F1" sqref="F1"/>
      <selection pane="bottomLeft" activeCell="M94" sqref="M94"/>
    </sheetView>
  </sheetViews>
  <sheetFormatPr defaultColWidth="9.00390625" defaultRowHeight="13.5"/>
  <cols>
    <col min="1" max="1" width="4.625" style="1" bestFit="1" customWidth="1"/>
    <col min="2" max="2" width="7.375" style="1" customWidth="1"/>
    <col min="3" max="3" width="9.50390625" style="1" customWidth="1"/>
    <col min="4" max="4" width="20.125" style="1" bestFit="1" customWidth="1"/>
    <col min="5" max="5" width="14.25390625" style="7" bestFit="1" customWidth="1"/>
    <col min="6" max="6" width="4.75390625" style="1" bestFit="1" customWidth="1"/>
    <col min="7" max="7" width="6.375" style="1" bestFit="1" customWidth="1"/>
    <col min="8" max="8" width="12.25390625" style="1" bestFit="1" customWidth="1"/>
    <col min="9" max="9" width="10.125" style="1" bestFit="1" customWidth="1"/>
    <col min="10" max="11" width="8.00390625" style="1" bestFit="1" customWidth="1"/>
    <col min="12" max="12" width="8.00390625" style="5" bestFit="1" customWidth="1"/>
    <col min="13" max="13" width="8.00390625" style="37" customWidth="1"/>
    <col min="14" max="14" width="8.25390625" style="37" customWidth="1"/>
    <col min="15" max="15" width="8.625" style="2" customWidth="1"/>
    <col min="16" max="16" width="8.50390625" style="37" customWidth="1"/>
    <col min="17" max="17" width="10.875" style="1" customWidth="1"/>
    <col min="18" max="18" width="10.00390625" style="1" bestFit="1" customWidth="1"/>
    <col min="19" max="19" width="11.875" style="1" customWidth="1"/>
    <col min="20" max="20" width="15.125" style="1" bestFit="1" customWidth="1"/>
    <col min="21" max="21" width="6.125" style="1" customWidth="1"/>
    <col min="22" max="22" width="6.125" style="44" customWidth="1"/>
    <col min="23" max="23" width="22.50390625" style="34" bestFit="1" customWidth="1"/>
    <col min="24" max="24" width="8.00390625" style="1" bestFit="1" customWidth="1"/>
    <col min="25" max="25" width="15.75390625" style="72" bestFit="1" customWidth="1"/>
    <col min="26" max="16384" width="9.00390625" style="17" customWidth="1"/>
  </cols>
  <sheetData>
    <row r="1" spans="1:25" s="27" customFormat="1" ht="13.5">
      <c r="A1" s="48" t="s">
        <v>235</v>
      </c>
      <c r="B1" s="48" t="s">
        <v>0</v>
      </c>
      <c r="C1" s="48" t="s">
        <v>12</v>
      </c>
      <c r="D1" s="48" t="s">
        <v>78</v>
      </c>
      <c r="E1" s="49" t="s">
        <v>16</v>
      </c>
      <c r="F1" s="48" t="s">
        <v>4</v>
      </c>
      <c r="G1" s="48" t="s">
        <v>1</v>
      </c>
      <c r="H1" s="48" t="s">
        <v>13</v>
      </c>
      <c r="I1" s="48" t="s">
        <v>14</v>
      </c>
      <c r="J1" s="48" t="s">
        <v>74</v>
      </c>
      <c r="K1" s="48" t="s">
        <v>3</v>
      </c>
      <c r="L1" s="51" t="s">
        <v>2</v>
      </c>
      <c r="M1" s="75" t="s">
        <v>309</v>
      </c>
      <c r="N1" s="75" t="s">
        <v>308</v>
      </c>
      <c r="O1" s="53" t="s">
        <v>15</v>
      </c>
      <c r="P1" s="55" t="s">
        <v>17</v>
      </c>
      <c r="Q1" s="29" t="s">
        <v>113</v>
      </c>
      <c r="R1" s="30"/>
      <c r="S1" s="30"/>
      <c r="T1" s="31"/>
      <c r="U1" s="32" t="s">
        <v>122</v>
      </c>
      <c r="V1" s="42"/>
      <c r="W1" s="57" t="s">
        <v>5</v>
      </c>
      <c r="X1" s="48" t="s">
        <v>10</v>
      </c>
      <c r="Y1" s="73"/>
    </row>
    <row r="2" spans="1:25" s="27" customFormat="1" ht="13.5">
      <c r="A2" s="26"/>
      <c r="B2" s="26"/>
      <c r="C2" s="26"/>
      <c r="D2" s="26"/>
      <c r="E2" s="50"/>
      <c r="F2" s="26"/>
      <c r="G2" s="26"/>
      <c r="H2" s="26"/>
      <c r="I2" s="26"/>
      <c r="J2" s="26"/>
      <c r="K2" s="26"/>
      <c r="L2" s="52"/>
      <c r="M2" s="56"/>
      <c r="N2" s="56"/>
      <c r="O2" s="54"/>
      <c r="P2" s="56"/>
      <c r="Q2" s="26" t="s">
        <v>114</v>
      </c>
      <c r="R2" s="26" t="s">
        <v>108</v>
      </c>
      <c r="S2" s="26" t="s">
        <v>115</v>
      </c>
      <c r="T2" s="26" t="s">
        <v>109</v>
      </c>
      <c r="U2" s="33"/>
      <c r="V2" s="43"/>
      <c r="W2" s="58"/>
      <c r="X2" s="26"/>
      <c r="Y2" s="73"/>
    </row>
    <row r="3" spans="1:20" ht="13.5">
      <c r="A3" s="1">
        <v>1</v>
      </c>
      <c r="B3" s="10">
        <v>1</v>
      </c>
      <c r="C3" s="1">
        <v>80</v>
      </c>
      <c r="D3" s="15" t="s">
        <v>236</v>
      </c>
      <c r="E3" s="7">
        <v>38943</v>
      </c>
      <c r="F3" s="1" t="s">
        <v>18</v>
      </c>
      <c r="G3" s="1" t="s">
        <v>79</v>
      </c>
      <c r="H3" s="1" t="s">
        <v>20</v>
      </c>
      <c r="I3" s="1" t="s">
        <v>19</v>
      </c>
      <c r="J3" s="18">
        <v>0.3958333333333333</v>
      </c>
      <c r="K3" s="66">
        <v>475</v>
      </c>
      <c r="L3" s="5">
        <v>1</v>
      </c>
      <c r="M3" s="5">
        <f>K3/(P3*24)</f>
        <v>0.7018321513002365</v>
      </c>
      <c r="N3" s="5">
        <f>L3-K3/(P3*24)</f>
        <v>0.29816784869976354</v>
      </c>
      <c r="O3" s="2">
        <f>K3/(L3*24)</f>
        <v>19.791666666666668</v>
      </c>
      <c r="P3" s="37">
        <v>28.2</v>
      </c>
      <c r="Q3" s="1" t="s">
        <v>126</v>
      </c>
      <c r="R3" s="1" t="s">
        <v>127</v>
      </c>
      <c r="S3" s="1" t="s">
        <v>127</v>
      </c>
      <c r="T3" s="1" t="s">
        <v>128</v>
      </c>
    </row>
    <row r="4" spans="1:25" ht="13.5">
      <c r="A4" s="3">
        <v>2</v>
      </c>
      <c r="B4" s="3">
        <v>1</v>
      </c>
      <c r="C4" s="3">
        <v>199</v>
      </c>
      <c r="D4" s="3" t="s">
        <v>39</v>
      </c>
      <c r="E4" s="8"/>
      <c r="F4" s="3" t="s">
        <v>23</v>
      </c>
      <c r="G4" s="3" t="s">
        <v>21</v>
      </c>
      <c r="H4" s="3" t="s">
        <v>24</v>
      </c>
      <c r="I4" s="3" t="s">
        <v>22</v>
      </c>
      <c r="J4" s="47">
        <v>0.5833333333333334</v>
      </c>
      <c r="K4" s="67">
        <v>550</v>
      </c>
      <c r="L4" s="6">
        <v>1.128472222222222</v>
      </c>
      <c r="M4" s="4"/>
      <c r="N4" s="4"/>
      <c r="O4" s="4">
        <f>K4/(L4*24)</f>
        <v>20.30769230769231</v>
      </c>
      <c r="P4" s="38"/>
      <c r="Q4" s="3" t="s">
        <v>129</v>
      </c>
      <c r="R4" s="3" t="s">
        <v>130</v>
      </c>
      <c r="S4" s="3" t="s">
        <v>129</v>
      </c>
      <c r="T4" s="3" t="s">
        <v>129</v>
      </c>
      <c r="U4" s="3"/>
      <c r="V4" s="45"/>
      <c r="W4" s="35" t="s">
        <v>6</v>
      </c>
      <c r="X4" s="3" t="s">
        <v>80</v>
      </c>
      <c r="Y4" s="16"/>
    </row>
    <row r="5" spans="1:20" ht="13.5">
      <c r="A5" s="1">
        <v>3</v>
      </c>
      <c r="B5" s="10">
        <v>1</v>
      </c>
      <c r="C5" s="1">
        <v>274</v>
      </c>
      <c r="D5" s="15" t="s">
        <v>131</v>
      </c>
      <c r="E5" s="7">
        <v>38950</v>
      </c>
      <c r="F5" s="1" t="s">
        <v>18</v>
      </c>
      <c r="G5" s="1" t="s">
        <v>79</v>
      </c>
      <c r="H5" s="1" t="s">
        <v>25</v>
      </c>
      <c r="I5" s="1" t="s">
        <v>26</v>
      </c>
      <c r="J5" s="25">
        <v>0.9798611111111111</v>
      </c>
      <c r="K5" s="66"/>
      <c r="L5" s="5">
        <v>1</v>
      </c>
      <c r="M5" s="5"/>
      <c r="N5" s="5"/>
      <c r="Q5" s="1" t="s">
        <v>132</v>
      </c>
      <c r="R5" s="1" t="s">
        <v>132</v>
      </c>
      <c r="S5" s="1" t="s">
        <v>133</v>
      </c>
      <c r="T5" s="1" t="s">
        <v>134</v>
      </c>
    </row>
    <row r="6" spans="1:23" ht="13.5">
      <c r="A6" s="1">
        <v>4</v>
      </c>
      <c r="B6" s="10">
        <v>1</v>
      </c>
      <c r="C6" s="1">
        <v>671</v>
      </c>
      <c r="D6" s="1" t="s">
        <v>135</v>
      </c>
      <c r="E6" s="7">
        <v>39021</v>
      </c>
      <c r="F6" s="1" t="s">
        <v>23</v>
      </c>
      <c r="G6" s="1" t="s">
        <v>21</v>
      </c>
      <c r="H6" s="1" t="s">
        <v>28</v>
      </c>
      <c r="I6" s="1" t="s">
        <v>29</v>
      </c>
      <c r="J6" s="18">
        <v>0.5</v>
      </c>
      <c r="K6" s="66">
        <v>560</v>
      </c>
      <c r="L6" s="5">
        <v>1.0041666666666667</v>
      </c>
      <c r="M6" s="5">
        <f>K6/(P6*24)</f>
        <v>0.8423586040914561</v>
      </c>
      <c r="N6" s="5">
        <f>L6-K6/(P6*24)</f>
        <v>0.16180806257521052</v>
      </c>
      <c r="O6" s="2">
        <f>K6/(L6*24)</f>
        <v>23.236514522821576</v>
      </c>
      <c r="P6" s="37">
        <v>27.7</v>
      </c>
      <c r="Q6" s="1" t="s">
        <v>136</v>
      </c>
      <c r="R6" s="1" t="s">
        <v>136</v>
      </c>
      <c r="S6" s="1" t="s">
        <v>136</v>
      </c>
      <c r="T6" s="1" t="s">
        <v>136</v>
      </c>
      <c r="W6" s="34" t="s">
        <v>55</v>
      </c>
    </row>
    <row r="7" spans="1:25" ht="13.5">
      <c r="A7" s="3">
        <v>5</v>
      </c>
      <c r="B7" s="3">
        <v>2</v>
      </c>
      <c r="C7" s="3">
        <v>351</v>
      </c>
      <c r="D7" s="3"/>
      <c r="E7" s="8"/>
      <c r="F7" s="3" t="s">
        <v>18</v>
      </c>
      <c r="G7" s="3" t="s">
        <v>21</v>
      </c>
      <c r="H7" s="3" t="s">
        <v>20</v>
      </c>
      <c r="I7" s="3" t="s">
        <v>31</v>
      </c>
      <c r="J7" s="19"/>
      <c r="K7" s="67"/>
      <c r="L7" s="6">
        <v>1.5</v>
      </c>
      <c r="M7" s="4"/>
      <c r="N7" s="4"/>
      <c r="O7" s="4"/>
      <c r="P7" s="38"/>
      <c r="Q7" s="3" t="s">
        <v>137</v>
      </c>
      <c r="R7" s="3" t="s">
        <v>137</v>
      </c>
      <c r="S7" s="3" t="s">
        <v>137</v>
      </c>
      <c r="T7" s="3" t="s">
        <v>137</v>
      </c>
      <c r="U7" s="3"/>
      <c r="V7" s="45"/>
      <c r="W7" s="35" t="s">
        <v>30</v>
      </c>
      <c r="X7" s="3" t="s">
        <v>80</v>
      </c>
      <c r="Y7" s="16"/>
    </row>
    <row r="8" spans="1:23" ht="13.5">
      <c r="A8" s="1">
        <v>6</v>
      </c>
      <c r="B8" s="10">
        <v>2</v>
      </c>
      <c r="C8" s="1">
        <v>427</v>
      </c>
      <c r="D8" s="15" t="s">
        <v>138</v>
      </c>
      <c r="E8" s="7">
        <v>39081</v>
      </c>
      <c r="F8" s="1" t="s">
        <v>18</v>
      </c>
      <c r="G8" s="1" t="s">
        <v>79</v>
      </c>
      <c r="H8" s="1" t="s">
        <v>20</v>
      </c>
      <c r="I8" s="1" t="s">
        <v>32</v>
      </c>
      <c r="J8" s="25">
        <v>0.5833333333333334</v>
      </c>
      <c r="K8" s="66">
        <v>190</v>
      </c>
      <c r="L8" s="5">
        <v>0.5833333333333334</v>
      </c>
      <c r="M8" s="5"/>
      <c r="N8" s="5"/>
      <c r="O8" s="2">
        <f>K8/(L8*24)</f>
        <v>13.571428571428571</v>
      </c>
      <c r="Q8" s="1" t="s">
        <v>126</v>
      </c>
      <c r="R8" s="1" t="s">
        <v>126</v>
      </c>
      <c r="S8" s="1" t="s">
        <v>126</v>
      </c>
      <c r="T8" s="1" t="s">
        <v>139</v>
      </c>
      <c r="W8" s="34" t="s">
        <v>140</v>
      </c>
    </row>
    <row r="9" spans="1:20" ht="13.5">
      <c r="A9" s="1">
        <v>7</v>
      </c>
      <c r="B9" s="10">
        <v>2</v>
      </c>
      <c r="C9" s="1">
        <v>885</v>
      </c>
      <c r="E9" s="7">
        <v>39202</v>
      </c>
      <c r="F9" s="1" t="s">
        <v>23</v>
      </c>
      <c r="G9" s="1" t="s">
        <v>81</v>
      </c>
      <c r="H9" s="1" t="s">
        <v>34</v>
      </c>
      <c r="I9" s="1" t="s">
        <v>33</v>
      </c>
      <c r="J9" s="20"/>
      <c r="K9" s="66"/>
      <c r="L9" s="5">
        <v>0.7916666666666666</v>
      </c>
      <c r="M9" s="5"/>
      <c r="N9" s="5"/>
      <c r="Q9" s="1" t="s">
        <v>141</v>
      </c>
      <c r="R9" s="1" t="s">
        <v>141</v>
      </c>
      <c r="S9" s="1" t="s">
        <v>141</v>
      </c>
      <c r="T9" s="1" t="s">
        <v>142</v>
      </c>
    </row>
    <row r="10" spans="1:20" ht="13.5">
      <c r="A10" s="1">
        <v>8</v>
      </c>
      <c r="B10" s="10">
        <v>2</v>
      </c>
      <c r="C10" s="1">
        <v>905</v>
      </c>
      <c r="D10" s="1" t="s">
        <v>82</v>
      </c>
      <c r="E10" s="7">
        <v>39205</v>
      </c>
      <c r="F10" s="1" t="s">
        <v>23</v>
      </c>
      <c r="G10" s="1" t="s">
        <v>21</v>
      </c>
      <c r="H10" s="1" t="s">
        <v>35</v>
      </c>
      <c r="I10" s="1" t="s">
        <v>36</v>
      </c>
      <c r="J10" s="20"/>
      <c r="K10" s="66">
        <v>557</v>
      </c>
      <c r="L10" s="5">
        <v>1.15</v>
      </c>
      <c r="M10" s="5">
        <f>K10/(P10*24)</f>
        <v>0.9834039548022597</v>
      </c>
      <c r="N10" s="5">
        <f>L10-K10/(P10*24)</f>
        <v>0.16659604519774018</v>
      </c>
      <c r="O10" s="2">
        <f>K10/(L10*24)</f>
        <v>20.181159420289855</v>
      </c>
      <c r="P10" s="37">
        <v>23.6</v>
      </c>
      <c r="Q10" s="1" t="s">
        <v>143</v>
      </c>
      <c r="R10" s="1" t="s">
        <v>129</v>
      </c>
      <c r="S10" s="1" t="s">
        <v>129</v>
      </c>
      <c r="T10" s="1" t="s">
        <v>129</v>
      </c>
    </row>
    <row r="11" spans="1:25" ht="13.5">
      <c r="A11" s="3">
        <v>9</v>
      </c>
      <c r="B11" s="3">
        <v>3</v>
      </c>
      <c r="C11" s="3">
        <v>412</v>
      </c>
      <c r="D11" s="3"/>
      <c r="E11" s="8"/>
      <c r="F11" s="3" t="s">
        <v>23</v>
      </c>
      <c r="G11" s="3" t="s">
        <v>21</v>
      </c>
      <c r="H11" s="3" t="s">
        <v>120</v>
      </c>
      <c r="I11" s="3" t="s">
        <v>121</v>
      </c>
      <c r="J11" s="19"/>
      <c r="K11" s="67"/>
      <c r="L11" s="6">
        <v>1.0833333333333333</v>
      </c>
      <c r="M11" s="4"/>
      <c r="N11" s="4"/>
      <c r="O11" s="4"/>
      <c r="P11" s="38"/>
      <c r="Q11" s="3" t="s">
        <v>128</v>
      </c>
      <c r="R11" s="3" t="s">
        <v>128</v>
      </c>
      <c r="S11" s="3" t="s">
        <v>128</v>
      </c>
      <c r="T11" s="3" t="s">
        <v>128</v>
      </c>
      <c r="U11" s="3"/>
      <c r="V11" s="45"/>
      <c r="W11" s="35" t="s">
        <v>37</v>
      </c>
      <c r="X11" s="3" t="s">
        <v>83</v>
      </c>
      <c r="Y11" s="16"/>
    </row>
    <row r="12" spans="1:20" ht="13.5">
      <c r="A12" s="1">
        <v>10</v>
      </c>
      <c r="B12" s="10">
        <v>4</v>
      </c>
      <c r="C12" s="1">
        <v>601</v>
      </c>
      <c r="D12" s="1" t="s">
        <v>84</v>
      </c>
      <c r="E12" s="7">
        <v>39388</v>
      </c>
      <c r="F12" s="1" t="s">
        <v>18</v>
      </c>
      <c r="G12" s="1" t="s">
        <v>21</v>
      </c>
      <c r="H12" s="1" t="s">
        <v>40</v>
      </c>
      <c r="I12" s="1" t="s">
        <v>38</v>
      </c>
      <c r="J12" s="25">
        <v>0.10416666666666667</v>
      </c>
      <c r="K12" s="66">
        <v>550</v>
      </c>
      <c r="L12" s="5">
        <v>1.2083333333333333</v>
      </c>
      <c r="M12" s="5"/>
      <c r="N12" s="5"/>
      <c r="O12" s="2">
        <f>K12/(L12*24)</f>
        <v>18.96551724137931</v>
      </c>
      <c r="Q12" s="1" t="s">
        <v>144</v>
      </c>
      <c r="R12" s="1" t="s">
        <v>276</v>
      </c>
      <c r="S12" s="1" t="s">
        <v>145</v>
      </c>
      <c r="T12" s="1" t="s">
        <v>116</v>
      </c>
    </row>
    <row r="13" spans="1:22" ht="13.5">
      <c r="A13" s="1">
        <v>11</v>
      </c>
      <c r="B13" s="10">
        <v>4</v>
      </c>
      <c r="C13" s="1">
        <v>706</v>
      </c>
      <c r="D13" s="1" t="s">
        <v>7</v>
      </c>
      <c r="E13" s="7">
        <v>39389</v>
      </c>
      <c r="F13" s="1" t="s">
        <v>18</v>
      </c>
      <c r="G13" s="1" t="s">
        <v>21</v>
      </c>
      <c r="H13" s="1" t="s">
        <v>77</v>
      </c>
      <c r="I13" s="1" t="s">
        <v>85</v>
      </c>
      <c r="J13" s="18">
        <v>0.0625</v>
      </c>
      <c r="K13" s="66">
        <v>589</v>
      </c>
      <c r="L13" s="5">
        <v>1.2409722222222224</v>
      </c>
      <c r="M13" s="5"/>
      <c r="N13" s="5"/>
      <c r="O13" s="2">
        <f>K13/(L13*24)</f>
        <v>19.776161163961945</v>
      </c>
      <c r="Q13" s="1" t="s">
        <v>146</v>
      </c>
      <c r="R13" s="1" t="s">
        <v>112</v>
      </c>
      <c r="S13" s="1" t="s">
        <v>147</v>
      </c>
      <c r="T13" s="1" t="s">
        <v>148</v>
      </c>
      <c r="U13" s="60" t="s">
        <v>237</v>
      </c>
      <c r="V13" s="44" t="s">
        <v>191</v>
      </c>
    </row>
    <row r="14" spans="1:20" ht="13.5">
      <c r="A14" s="1">
        <v>12</v>
      </c>
      <c r="B14" s="1">
        <v>5</v>
      </c>
      <c r="C14" s="1">
        <v>451</v>
      </c>
      <c r="D14" s="1" t="s">
        <v>238</v>
      </c>
      <c r="E14" s="7">
        <v>39409</v>
      </c>
      <c r="F14" s="1" t="s">
        <v>18</v>
      </c>
      <c r="G14" s="28" t="s">
        <v>27</v>
      </c>
      <c r="H14" s="1" t="s">
        <v>75</v>
      </c>
      <c r="I14" s="1" t="s">
        <v>28</v>
      </c>
      <c r="J14" s="18">
        <v>0.4166666666666667</v>
      </c>
      <c r="K14" s="66">
        <v>551</v>
      </c>
      <c r="L14" s="5">
        <v>0.9916666666666667</v>
      </c>
      <c r="M14" s="5">
        <f>K14/(P14*24)</f>
        <v>0.8566542288557213</v>
      </c>
      <c r="N14" s="5">
        <f>L14-K14/(P14*24)</f>
        <v>0.1350124378109454</v>
      </c>
      <c r="O14" s="2">
        <f>K14/(L14*24)</f>
        <v>23.15126050420168</v>
      </c>
      <c r="P14" s="37">
        <v>26.8</v>
      </c>
      <c r="Q14" s="1" t="s">
        <v>149</v>
      </c>
      <c r="R14" s="1" t="s">
        <v>112</v>
      </c>
      <c r="S14" s="1" t="s">
        <v>147</v>
      </c>
      <c r="T14" s="1" t="s">
        <v>239</v>
      </c>
    </row>
    <row r="15" spans="1:25" ht="13.5">
      <c r="A15" s="3">
        <v>13</v>
      </c>
      <c r="B15" s="3">
        <v>6</v>
      </c>
      <c r="C15" s="3">
        <v>532</v>
      </c>
      <c r="D15" s="9">
        <v>532</v>
      </c>
      <c r="E15" s="8"/>
      <c r="F15" s="3" t="s">
        <v>18</v>
      </c>
      <c r="G15" s="3" t="s">
        <v>79</v>
      </c>
      <c r="H15" s="3" t="s">
        <v>29</v>
      </c>
      <c r="I15" s="3" t="s">
        <v>42</v>
      </c>
      <c r="J15" s="19"/>
      <c r="K15" s="67"/>
      <c r="L15" s="6">
        <v>0.5625</v>
      </c>
      <c r="M15" s="4"/>
      <c r="N15" s="4"/>
      <c r="O15" s="4"/>
      <c r="P15" s="38"/>
      <c r="Q15" s="3" t="s">
        <v>150</v>
      </c>
      <c r="R15" s="3" t="s">
        <v>150</v>
      </c>
      <c r="S15" s="3" t="s">
        <v>150</v>
      </c>
      <c r="T15" s="3" t="s">
        <v>151</v>
      </c>
      <c r="U15" s="3"/>
      <c r="V15" s="45"/>
      <c r="W15" s="35" t="s">
        <v>41</v>
      </c>
      <c r="X15" s="3" t="s">
        <v>80</v>
      </c>
      <c r="Y15" s="16"/>
    </row>
    <row r="16" spans="1:23" ht="13.5">
      <c r="A16" s="1">
        <v>14</v>
      </c>
      <c r="B16" s="10">
        <v>6</v>
      </c>
      <c r="C16" s="1">
        <v>552</v>
      </c>
      <c r="D16" s="1" t="s">
        <v>86</v>
      </c>
      <c r="E16" s="7">
        <v>39550</v>
      </c>
      <c r="F16" s="1" t="s">
        <v>18</v>
      </c>
      <c r="G16" s="1" t="s">
        <v>21</v>
      </c>
      <c r="H16" s="1" t="s">
        <v>40</v>
      </c>
      <c r="I16" s="1" t="s">
        <v>38</v>
      </c>
      <c r="J16" s="25">
        <v>0.09513888888888888</v>
      </c>
      <c r="K16" s="66"/>
      <c r="L16" s="5">
        <v>1.2243055555555555</v>
      </c>
      <c r="M16" s="5"/>
      <c r="N16" s="5"/>
      <c r="Q16" s="1" t="s">
        <v>152</v>
      </c>
      <c r="R16" s="1" t="s">
        <v>144</v>
      </c>
      <c r="S16" s="1" t="s">
        <v>144</v>
      </c>
      <c r="T16" s="1" t="s">
        <v>144</v>
      </c>
      <c r="U16" s="60" t="s">
        <v>153</v>
      </c>
      <c r="V16" s="61" t="s">
        <v>154</v>
      </c>
      <c r="W16" s="34" t="s">
        <v>155</v>
      </c>
    </row>
    <row r="17" spans="1:25" s="22" customFormat="1" ht="13.5">
      <c r="A17" s="10">
        <v>15</v>
      </c>
      <c r="B17" s="10">
        <v>6</v>
      </c>
      <c r="C17" s="10">
        <v>876</v>
      </c>
      <c r="D17" s="11" t="s">
        <v>156</v>
      </c>
      <c r="E17" s="12">
        <v>39571</v>
      </c>
      <c r="F17" s="10" t="s">
        <v>18</v>
      </c>
      <c r="G17" s="10" t="s">
        <v>259</v>
      </c>
      <c r="H17" s="10" t="s">
        <v>29</v>
      </c>
      <c r="I17" s="10" t="s">
        <v>43</v>
      </c>
      <c r="J17" s="21"/>
      <c r="K17" s="68"/>
      <c r="L17" s="13">
        <v>0.8208333333333333</v>
      </c>
      <c r="M17" s="5"/>
      <c r="N17" s="5"/>
      <c r="O17" s="14"/>
      <c r="P17" s="39"/>
      <c r="Q17" s="10" t="s">
        <v>157</v>
      </c>
      <c r="R17" s="10" t="s">
        <v>157</v>
      </c>
      <c r="S17" s="10" t="s">
        <v>158</v>
      </c>
      <c r="T17" s="10" t="s">
        <v>158</v>
      </c>
      <c r="U17" s="10"/>
      <c r="V17" s="46"/>
      <c r="W17" s="36"/>
      <c r="X17" s="10"/>
      <c r="Y17" s="72"/>
    </row>
    <row r="18" spans="1:20" ht="13.5">
      <c r="A18" s="1">
        <v>16</v>
      </c>
      <c r="B18" s="10">
        <v>6</v>
      </c>
      <c r="C18" s="1">
        <v>889</v>
      </c>
      <c r="D18" s="1" t="s">
        <v>87</v>
      </c>
      <c r="E18" s="7">
        <v>39573</v>
      </c>
      <c r="F18" s="1" t="s">
        <v>18</v>
      </c>
      <c r="G18" s="1" t="s">
        <v>21</v>
      </c>
      <c r="H18" s="1" t="s">
        <v>40</v>
      </c>
      <c r="I18" s="1" t="s">
        <v>38</v>
      </c>
      <c r="J18" s="20"/>
      <c r="K18" s="66">
        <v>547</v>
      </c>
      <c r="L18" s="5">
        <v>1.375</v>
      </c>
      <c r="M18" s="5">
        <f>K18/(P18*24)</f>
        <v>0.904431216931217</v>
      </c>
      <c r="N18" s="5">
        <f>L18-K18/(P18*24)</f>
        <v>0.470568783068783</v>
      </c>
      <c r="O18" s="2">
        <f>K18/(L18*24)</f>
        <v>16.575757575757574</v>
      </c>
      <c r="P18" s="37">
        <v>25.2</v>
      </c>
      <c r="Q18" s="1" t="s">
        <v>152</v>
      </c>
      <c r="R18" s="1" t="s">
        <v>144</v>
      </c>
      <c r="S18" s="1" t="s">
        <v>152</v>
      </c>
      <c r="T18" s="1" t="s">
        <v>152</v>
      </c>
    </row>
    <row r="19" spans="1:23" ht="13.5">
      <c r="A19" s="10">
        <v>17</v>
      </c>
      <c r="B19" s="1">
        <v>7</v>
      </c>
      <c r="C19" s="1">
        <v>101</v>
      </c>
      <c r="D19" s="1" t="s">
        <v>88</v>
      </c>
      <c r="E19" s="7">
        <v>39626</v>
      </c>
      <c r="F19" s="1" t="s">
        <v>18</v>
      </c>
      <c r="G19" s="1" t="s">
        <v>21</v>
      </c>
      <c r="H19" s="1" t="s">
        <v>40</v>
      </c>
      <c r="I19" s="1" t="s">
        <v>44</v>
      </c>
      <c r="J19" s="25">
        <v>0.9166666666666666</v>
      </c>
      <c r="K19" s="66"/>
      <c r="L19" s="5">
        <v>1.4583333333333333</v>
      </c>
      <c r="M19" s="5"/>
      <c r="N19" s="5"/>
      <c r="Q19" s="1" t="s">
        <v>159</v>
      </c>
      <c r="R19" s="1" t="s">
        <v>159</v>
      </c>
      <c r="S19" s="1" t="s">
        <v>159</v>
      </c>
      <c r="T19" s="1" t="s">
        <v>159</v>
      </c>
      <c r="W19" s="34" t="s">
        <v>67</v>
      </c>
    </row>
    <row r="20" spans="1:20" ht="13.5">
      <c r="A20" s="1">
        <v>18</v>
      </c>
      <c r="B20" s="1">
        <v>7</v>
      </c>
      <c r="C20" s="1">
        <v>188</v>
      </c>
      <c r="D20" s="1" t="s">
        <v>89</v>
      </c>
      <c r="E20" s="7">
        <v>39649</v>
      </c>
      <c r="F20" s="1" t="s">
        <v>18</v>
      </c>
      <c r="G20" s="1" t="s">
        <v>79</v>
      </c>
      <c r="H20" s="1" t="s">
        <v>29</v>
      </c>
      <c r="I20" s="1" t="s">
        <v>90</v>
      </c>
      <c r="J20" s="25">
        <v>0.3194444444444445</v>
      </c>
      <c r="K20" s="66"/>
      <c r="M20" s="5"/>
      <c r="N20" s="5"/>
      <c r="Q20" s="1" t="s">
        <v>160</v>
      </c>
      <c r="R20" s="1" t="s">
        <v>160</v>
      </c>
      <c r="S20" s="1" t="s">
        <v>160</v>
      </c>
      <c r="T20" s="1" t="s">
        <v>136</v>
      </c>
    </row>
    <row r="21" spans="1:20" ht="13.5">
      <c r="A21" s="10">
        <v>19</v>
      </c>
      <c r="B21" s="1">
        <v>7</v>
      </c>
      <c r="C21" s="1">
        <v>225</v>
      </c>
      <c r="D21" s="1" t="s">
        <v>161</v>
      </c>
      <c r="E21" s="7">
        <v>39654</v>
      </c>
      <c r="F21" s="1" t="s">
        <v>18</v>
      </c>
      <c r="G21" s="1" t="s">
        <v>79</v>
      </c>
      <c r="H21" s="1" t="s">
        <v>20</v>
      </c>
      <c r="I21" s="1" t="s">
        <v>45</v>
      </c>
      <c r="J21" s="25">
        <v>0.3645833333333333</v>
      </c>
      <c r="K21" s="66"/>
      <c r="M21" s="5"/>
      <c r="N21" s="5"/>
      <c r="Q21" s="1" t="s">
        <v>162</v>
      </c>
      <c r="R21" s="1" t="s">
        <v>162</v>
      </c>
      <c r="S21" s="1" t="s">
        <v>162</v>
      </c>
      <c r="T21" s="1" t="s">
        <v>163</v>
      </c>
    </row>
    <row r="22" spans="1:23" ht="13.5">
      <c r="A22" s="1">
        <v>20</v>
      </c>
      <c r="B22" s="1">
        <v>7</v>
      </c>
      <c r="C22" s="1">
        <v>480</v>
      </c>
      <c r="D22" s="1" t="s">
        <v>96</v>
      </c>
      <c r="E22" s="7">
        <v>39672</v>
      </c>
      <c r="F22" s="1" t="s">
        <v>18</v>
      </c>
      <c r="G22" s="1" t="s">
        <v>21</v>
      </c>
      <c r="H22" s="1" t="s">
        <v>40</v>
      </c>
      <c r="I22" s="1" t="s">
        <v>38</v>
      </c>
      <c r="J22" s="25">
        <v>0.6979166666666666</v>
      </c>
      <c r="K22" s="66"/>
      <c r="L22" s="5">
        <v>1.4458333333333335</v>
      </c>
      <c r="M22" s="5"/>
      <c r="N22" s="5"/>
      <c r="Q22" s="1" t="s">
        <v>152</v>
      </c>
      <c r="R22" s="1" t="s">
        <v>144</v>
      </c>
      <c r="S22" s="1" t="s">
        <v>144</v>
      </c>
      <c r="T22" s="1" t="s">
        <v>144</v>
      </c>
      <c r="W22" s="34" t="s">
        <v>67</v>
      </c>
    </row>
    <row r="23" spans="1:20" ht="13.5">
      <c r="A23" s="10">
        <v>21</v>
      </c>
      <c r="B23" s="1">
        <v>7</v>
      </c>
      <c r="C23" s="1">
        <v>505</v>
      </c>
      <c r="D23" s="1" t="s">
        <v>8</v>
      </c>
      <c r="E23" s="7">
        <v>39673</v>
      </c>
      <c r="F23" s="1" t="s">
        <v>23</v>
      </c>
      <c r="G23" s="1" t="s">
        <v>21</v>
      </c>
      <c r="H23" s="1" t="s">
        <v>34</v>
      </c>
      <c r="I23" s="1" t="s">
        <v>29</v>
      </c>
      <c r="J23" s="23">
        <v>0.5006944444444444</v>
      </c>
      <c r="K23" s="66"/>
      <c r="L23" s="5">
        <v>1.1506944444444445</v>
      </c>
      <c r="M23" s="5"/>
      <c r="N23" s="5"/>
      <c r="Q23" s="1" t="s">
        <v>164</v>
      </c>
      <c r="R23" s="1" t="s">
        <v>112</v>
      </c>
      <c r="S23" s="1" t="s">
        <v>147</v>
      </c>
      <c r="T23" s="1" t="s">
        <v>147</v>
      </c>
    </row>
    <row r="24" spans="1:20" ht="13.5">
      <c r="A24" s="1">
        <v>22</v>
      </c>
      <c r="B24" s="1">
        <v>7</v>
      </c>
      <c r="C24" s="1">
        <v>546</v>
      </c>
      <c r="D24" s="1" t="s">
        <v>9</v>
      </c>
      <c r="E24" s="7">
        <v>39674</v>
      </c>
      <c r="F24" s="1" t="s">
        <v>18</v>
      </c>
      <c r="G24" s="1" t="s">
        <v>21</v>
      </c>
      <c r="H24" s="1" t="s">
        <v>29</v>
      </c>
      <c r="I24" s="1" t="s">
        <v>38</v>
      </c>
      <c r="J24" s="23">
        <v>0.3326388888888889</v>
      </c>
      <c r="K24" s="66"/>
      <c r="L24" s="5">
        <v>1.08125</v>
      </c>
      <c r="M24" s="5"/>
      <c r="N24" s="5"/>
      <c r="Q24" s="1" t="s">
        <v>144</v>
      </c>
      <c r="R24" s="1" t="s">
        <v>276</v>
      </c>
      <c r="S24" s="1" t="s">
        <v>145</v>
      </c>
      <c r="T24" s="1" t="s">
        <v>145</v>
      </c>
    </row>
    <row r="25" spans="1:20" ht="13.5">
      <c r="A25" s="10">
        <v>23</v>
      </c>
      <c r="B25" s="1">
        <v>8</v>
      </c>
      <c r="C25" s="1">
        <v>4</v>
      </c>
      <c r="D25" s="1" t="s">
        <v>9</v>
      </c>
      <c r="E25" s="7">
        <v>39704</v>
      </c>
      <c r="F25" s="1" t="s">
        <v>18</v>
      </c>
      <c r="G25" s="1" t="s">
        <v>79</v>
      </c>
      <c r="H25" s="1" t="s">
        <v>20</v>
      </c>
      <c r="I25" s="1" t="s">
        <v>42</v>
      </c>
      <c r="K25" s="66"/>
      <c r="M25" s="5"/>
      <c r="N25" s="5"/>
      <c r="Q25" s="1" t="s">
        <v>150</v>
      </c>
      <c r="R25" s="1" t="s">
        <v>150</v>
      </c>
      <c r="S25" s="1" t="s">
        <v>165</v>
      </c>
      <c r="T25" s="1" t="s">
        <v>165</v>
      </c>
    </row>
    <row r="26" spans="1:23" ht="13.5">
      <c r="A26" s="1">
        <v>24</v>
      </c>
      <c r="B26" s="1">
        <v>8</v>
      </c>
      <c r="C26" s="1">
        <v>190</v>
      </c>
      <c r="D26" s="15">
        <v>184</v>
      </c>
      <c r="E26" s="7">
        <v>39718</v>
      </c>
      <c r="F26" s="1" t="s">
        <v>18</v>
      </c>
      <c r="G26" s="1" t="s">
        <v>79</v>
      </c>
      <c r="H26" s="1" t="s">
        <v>46</v>
      </c>
      <c r="I26" s="1" t="s">
        <v>47</v>
      </c>
      <c r="J26" s="23">
        <v>0.9375</v>
      </c>
      <c r="K26" s="66"/>
      <c r="L26" s="5">
        <v>0.6666666666666666</v>
      </c>
      <c r="M26" s="5"/>
      <c r="N26" s="5"/>
      <c r="P26" s="37">
        <v>24.6</v>
      </c>
      <c r="Q26" s="1" t="s">
        <v>166</v>
      </c>
      <c r="R26" s="1" t="s">
        <v>166</v>
      </c>
      <c r="S26" s="1" t="s">
        <v>159</v>
      </c>
      <c r="T26" s="1" t="s">
        <v>167</v>
      </c>
      <c r="U26" s="60" t="s">
        <v>168</v>
      </c>
      <c r="V26" s="61" t="s">
        <v>169</v>
      </c>
      <c r="W26" s="34" t="s">
        <v>169</v>
      </c>
    </row>
    <row r="27" spans="1:20" ht="13.5">
      <c r="A27" s="10">
        <v>25</v>
      </c>
      <c r="B27" s="1">
        <v>8</v>
      </c>
      <c r="C27" s="1">
        <v>359</v>
      </c>
      <c r="D27" s="1" t="s">
        <v>91</v>
      </c>
      <c r="E27" s="7">
        <v>39732</v>
      </c>
      <c r="F27" s="1" t="s">
        <v>23</v>
      </c>
      <c r="G27" s="1" t="s">
        <v>259</v>
      </c>
      <c r="H27" s="1" t="s">
        <v>48</v>
      </c>
      <c r="I27" s="1" t="s">
        <v>45</v>
      </c>
      <c r="K27" s="66">
        <v>305</v>
      </c>
      <c r="M27" s="5">
        <f>K27/(P27*24)</f>
        <v>0.5187074829931972</v>
      </c>
      <c r="N27" s="5"/>
      <c r="P27" s="37">
        <v>24.5</v>
      </c>
      <c r="Q27" s="1" t="s">
        <v>170</v>
      </c>
      <c r="R27" s="1" t="s">
        <v>170</v>
      </c>
      <c r="S27" s="1" t="s">
        <v>163</v>
      </c>
      <c r="T27" s="1" t="s">
        <v>162</v>
      </c>
    </row>
    <row r="28" spans="1:20" ht="13.5">
      <c r="A28" s="1">
        <v>26</v>
      </c>
      <c r="B28" s="1">
        <v>8</v>
      </c>
      <c r="C28" s="1">
        <v>364</v>
      </c>
      <c r="D28" s="1" t="s">
        <v>92</v>
      </c>
      <c r="E28" s="7">
        <v>39732</v>
      </c>
      <c r="F28" s="1" t="s">
        <v>18</v>
      </c>
      <c r="G28" s="1" t="s">
        <v>21</v>
      </c>
      <c r="H28" s="1" t="s">
        <v>49</v>
      </c>
      <c r="I28" s="1" t="s">
        <v>38</v>
      </c>
      <c r="J28" s="23">
        <v>0.4236111111111111</v>
      </c>
      <c r="K28" s="66">
        <v>558</v>
      </c>
      <c r="L28" s="5">
        <v>1.1805555555555556</v>
      </c>
      <c r="M28" s="5">
        <f>K28/(P28*24)</f>
        <v>0.9851694915254235</v>
      </c>
      <c r="N28" s="5">
        <f>L28-K28/(P28*24)</f>
        <v>0.19538606403013203</v>
      </c>
      <c r="O28" s="2">
        <f>K28/(L28*24)</f>
        <v>19.69411764705882</v>
      </c>
      <c r="P28" s="37">
        <v>23.6</v>
      </c>
      <c r="Q28" s="1" t="s">
        <v>171</v>
      </c>
      <c r="R28" s="1" t="s">
        <v>171</v>
      </c>
      <c r="S28" s="1" t="s">
        <v>144</v>
      </c>
      <c r="T28" s="1" t="s">
        <v>172</v>
      </c>
    </row>
    <row r="29" spans="1:23" ht="13.5">
      <c r="A29" s="10">
        <v>27</v>
      </c>
      <c r="B29" s="10">
        <v>8</v>
      </c>
      <c r="C29" s="1">
        <v>939</v>
      </c>
      <c r="D29" s="1" t="s">
        <v>93</v>
      </c>
      <c r="E29" s="7">
        <v>39761</v>
      </c>
      <c r="F29" s="1" t="s">
        <v>18</v>
      </c>
      <c r="G29" s="1" t="s">
        <v>259</v>
      </c>
      <c r="H29" s="1" t="s">
        <v>20</v>
      </c>
      <c r="I29" s="1" t="s">
        <v>123</v>
      </c>
      <c r="J29" s="25">
        <v>0.01875</v>
      </c>
      <c r="K29" s="66"/>
      <c r="M29" s="5"/>
      <c r="N29" s="5"/>
      <c r="Q29" s="1" t="s">
        <v>162</v>
      </c>
      <c r="R29" s="1" t="s">
        <v>162</v>
      </c>
      <c r="S29" s="1" t="s">
        <v>162</v>
      </c>
      <c r="T29" s="1" t="s">
        <v>163</v>
      </c>
      <c r="W29" s="34" t="s">
        <v>50</v>
      </c>
    </row>
    <row r="30" spans="1:24" ht="13.5">
      <c r="A30" s="1">
        <v>28</v>
      </c>
      <c r="B30" s="1">
        <v>9</v>
      </c>
      <c r="C30" s="1">
        <v>378</v>
      </c>
      <c r="D30" s="15" t="s">
        <v>94</v>
      </c>
      <c r="E30" s="7">
        <v>39774</v>
      </c>
      <c r="F30" s="1" t="s">
        <v>18</v>
      </c>
      <c r="G30" s="1" t="s">
        <v>79</v>
      </c>
      <c r="H30" s="1" t="s">
        <v>36</v>
      </c>
      <c r="I30" s="1" t="s">
        <v>53</v>
      </c>
      <c r="J30" s="18">
        <v>0.7638888888888888</v>
      </c>
      <c r="K30" s="66">
        <v>400</v>
      </c>
      <c r="L30" s="5">
        <v>0.7986111111111112</v>
      </c>
      <c r="M30" s="5"/>
      <c r="N30" s="5"/>
      <c r="O30" s="2">
        <f>K30/(L30*24)</f>
        <v>20.869565217391305</v>
      </c>
      <c r="Q30" s="1" t="s">
        <v>173</v>
      </c>
      <c r="R30" s="1" t="s">
        <v>173</v>
      </c>
      <c r="S30" s="1" t="s">
        <v>174</v>
      </c>
      <c r="T30" s="1" t="s">
        <v>174</v>
      </c>
      <c r="U30" s="60" t="s">
        <v>175</v>
      </c>
      <c r="V30" s="61" t="s">
        <v>176</v>
      </c>
      <c r="W30" s="34" t="s">
        <v>51</v>
      </c>
      <c r="X30" s="1" t="s">
        <v>177</v>
      </c>
    </row>
    <row r="31" spans="1:20" ht="13.5">
      <c r="A31" s="10">
        <v>29</v>
      </c>
      <c r="B31" s="1">
        <v>9</v>
      </c>
      <c r="C31" s="1">
        <v>918</v>
      </c>
      <c r="D31" s="1" t="s">
        <v>95</v>
      </c>
      <c r="E31" s="7">
        <v>39807</v>
      </c>
      <c r="F31" s="1" t="s">
        <v>18</v>
      </c>
      <c r="G31" s="1" t="s">
        <v>21</v>
      </c>
      <c r="H31" s="1" t="s">
        <v>40</v>
      </c>
      <c r="I31" s="1" t="s">
        <v>34</v>
      </c>
      <c r="J31" s="18">
        <v>0.1375</v>
      </c>
      <c r="K31" s="66"/>
      <c r="L31" s="5">
        <v>1.6041666666666667</v>
      </c>
      <c r="M31" s="5"/>
      <c r="N31" s="5"/>
      <c r="Q31" s="1" t="s">
        <v>178</v>
      </c>
      <c r="R31" s="1" t="s">
        <v>163</v>
      </c>
      <c r="S31" s="1" t="s">
        <v>163</v>
      </c>
      <c r="T31" s="1" t="s">
        <v>163</v>
      </c>
    </row>
    <row r="32" spans="1:20" ht="13.5">
      <c r="A32" s="1">
        <v>30</v>
      </c>
      <c r="B32" s="1">
        <v>10</v>
      </c>
      <c r="C32" s="1">
        <v>924</v>
      </c>
      <c r="D32" s="1" t="s">
        <v>96</v>
      </c>
      <c r="E32" s="7">
        <v>39872</v>
      </c>
      <c r="F32" s="1" t="s">
        <v>18</v>
      </c>
      <c r="G32" s="1" t="s">
        <v>79</v>
      </c>
      <c r="H32" s="1" t="s">
        <v>40</v>
      </c>
      <c r="I32" s="1" t="s">
        <v>52</v>
      </c>
      <c r="J32" s="25">
        <v>0.22013888888888888</v>
      </c>
      <c r="K32" s="66">
        <v>377</v>
      </c>
      <c r="L32" s="5">
        <v>0.8819444444444445</v>
      </c>
      <c r="M32" s="5"/>
      <c r="N32" s="5"/>
      <c r="O32" s="2">
        <f>K32/(L32*24)</f>
        <v>17.811023622047244</v>
      </c>
      <c r="Q32" s="1" t="s">
        <v>179</v>
      </c>
      <c r="R32" s="1" t="s">
        <v>179</v>
      </c>
      <c r="S32" s="1" t="s">
        <v>145</v>
      </c>
      <c r="T32" s="1" t="s">
        <v>145</v>
      </c>
    </row>
    <row r="33" spans="1:20" ht="13.5">
      <c r="A33" s="10">
        <v>31</v>
      </c>
      <c r="B33" s="1">
        <v>11</v>
      </c>
      <c r="C33" s="1">
        <v>215</v>
      </c>
      <c r="D33" s="1" t="s">
        <v>180</v>
      </c>
      <c r="E33" s="7">
        <v>39880</v>
      </c>
      <c r="F33" s="1" t="s">
        <v>23</v>
      </c>
      <c r="G33" s="1" t="s">
        <v>81</v>
      </c>
      <c r="H33" s="1" t="s">
        <v>34</v>
      </c>
      <c r="I33" s="1" t="s">
        <v>33</v>
      </c>
      <c r="J33" s="25">
        <v>0.0020833333333333333</v>
      </c>
      <c r="K33" s="66"/>
      <c r="L33" s="5">
        <v>0.7291666666666666</v>
      </c>
      <c r="M33" s="5"/>
      <c r="N33" s="5"/>
      <c r="Q33" s="1" t="s">
        <v>181</v>
      </c>
      <c r="R33" s="1" t="s">
        <v>181</v>
      </c>
      <c r="S33" s="1" t="s">
        <v>182</v>
      </c>
      <c r="T33" s="1" t="s">
        <v>142</v>
      </c>
    </row>
    <row r="34" spans="1:20" ht="13.5">
      <c r="A34" s="1">
        <v>32</v>
      </c>
      <c r="B34" s="10">
        <v>12</v>
      </c>
      <c r="C34" s="1">
        <v>239</v>
      </c>
      <c r="D34" s="1" t="s">
        <v>8</v>
      </c>
      <c r="E34" s="7">
        <v>39934</v>
      </c>
      <c r="F34" s="1" t="s">
        <v>23</v>
      </c>
      <c r="G34" s="28" t="s">
        <v>27</v>
      </c>
      <c r="H34" s="1" t="s">
        <v>38</v>
      </c>
      <c r="I34" s="1" t="s">
        <v>29</v>
      </c>
      <c r="J34" s="25">
        <v>0.4069444444444445</v>
      </c>
      <c r="K34" s="66"/>
      <c r="L34" s="5">
        <v>0.9909722222222223</v>
      </c>
      <c r="M34" s="5"/>
      <c r="N34" s="5"/>
      <c r="Q34" s="1" t="s">
        <v>183</v>
      </c>
      <c r="R34" s="1" t="s">
        <v>136</v>
      </c>
      <c r="S34" s="1" t="s">
        <v>136</v>
      </c>
      <c r="T34" s="1" t="s">
        <v>110</v>
      </c>
    </row>
    <row r="35" spans="1:23" ht="13.5">
      <c r="A35" s="10">
        <v>33</v>
      </c>
      <c r="B35" s="10">
        <v>12</v>
      </c>
      <c r="C35" s="1">
        <v>372</v>
      </c>
      <c r="D35" s="1" t="s">
        <v>184</v>
      </c>
      <c r="E35" s="7">
        <v>39937</v>
      </c>
      <c r="F35" s="1" t="s">
        <v>23</v>
      </c>
      <c r="G35" s="28" t="s">
        <v>27</v>
      </c>
      <c r="H35" s="1" t="s">
        <v>76</v>
      </c>
      <c r="I35" s="1" t="s">
        <v>29</v>
      </c>
      <c r="J35" s="18">
        <v>0.5833333333333334</v>
      </c>
      <c r="K35" s="66">
        <v>538</v>
      </c>
      <c r="L35" s="5">
        <v>0.875</v>
      </c>
      <c r="M35" s="5">
        <f>K35/(P35*24)</f>
        <v>0.770332187857961</v>
      </c>
      <c r="N35" s="5">
        <f>L35-K35/(P35*24)</f>
        <v>0.10466781214203902</v>
      </c>
      <c r="O35" s="2">
        <f>K35/(L35*24)</f>
        <v>25.61904761904762</v>
      </c>
      <c r="P35" s="37">
        <v>29.1</v>
      </c>
      <c r="Q35" s="1" t="s">
        <v>164</v>
      </c>
      <c r="R35" s="1" t="s">
        <v>185</v>
      </c>
      <c r="S35" s="1" t="s">
        <v>136</v>
      </c>
      <c r="T35" s="1" t="s">
        <v>110</v>
      </c>
      <c r="W35" s="34" t="s">
        <v>111</v>
      </c>
    </row>
    <row r="36" spans="1:23" ht="13.5">
      <c r="A36" s="1">
        <v>34</v>
      </c>
      <c r="B36" s="10">
        <v>12</v>
      </c>
      <c r="C36" s="1">
        <v>434</v>
      </c>
      <c r="D36" s="1" t="s">
        <v>97</v>
      </c>
      <c r="E36" s="7">
        <v>39938</v>
      </c>
      <c r="F36" s="1" t="s">
        <v>18</v>
      </c>
      <c r="G36" s="1" t="s">
        <v>79</v>
      </c>
      <c r="H36" s="1" t="s">
        <v>40</v>
      </c>
      <c r="I36" s="1" t="s">
        <v>53</v>
      </c>
      <c r="J36" s="18">
        <v>0.19305555555555554</v>
      </c>
      <c r="K36" s="66"/>
      <c r="M36" s="5"/>
      <c r="N36" s="5"/>
      <c r="Q36" s="1" t="s">
        <v>173</v>
      </c>
      <c r="R36" s="1" t="s">
        <v>173</v>
      </c>
      <c r="S36" s="1" t="s">
        <v>174</v>
      </c>
      <c r="T36" s="1" t="s">
        <v>116</v>
      </c>
      <c r="W36" s="34" t="s">
        <v>186</v>
      </c>
    </row>
    <row r="37" spans="1:23" ht="13.5">
      <c r="A37" s="10">
        <v>35</v>
      </c>
      <c r="B37" s="10">
        <v>12</v>
      </c>
      <c r="C37" s="1">
        <v>601</v>
      </c>
      <c r="D37" s="1" t="s">
        <v>187</v>
      </c>
      <c r="E37" s="7">
        <v>39942</v>
      </c>
      <c r="F37" s="1" t="s">
        <v>23</v>
      </c>
      <c r="G37" s="1" t="s">
        <v>81</v>
      </c>
      <c r="H37" s="1" t="s">
        <v>48</v>
      </c>
      <c r="I37" s="1" t="s">
        <v>33</v>
      </c>
      <c r="J37" s="18">
        <v>0.03125</v>
      </c>
      <c r="K37" s="66">
        <v>338</v>
      </c>
      <c r="L37" s="5">
        <v>1</v>
      </c>
      <c r="M37" s="5"/>
      <c r="N37" s="5"/>
      <c r="O37" s="2">
        <f aca="true" t="shared" si="0" ref="O37:O47">K37/(L37*24)</f>
        <v>14.083333333333334</v>
      </c>
      <c r="Q37" s="1" t="s">
        <v>188</v>
      </c>
      <c r="R37" s="1" t="s">
        <v>112</v>
      </c>
      <c r="S37" s="1" t="s">
        <v>147</v>
      </c>
      <c r="T37" s="1" t="s">
        <v>189</v>
      </c>
      <c r="U37" s="60" t="s">
        <v>190</v>
      </c>
      <c r="V37" s="61" t="s">
        <v>191</v>
      </c>
      <c r="W37" s="34" t="s">
        <v>191</v>
      </c>
    </row>
    <row r="38" spans="1:23" ht="13.5">
      <c r="A38" s="1">
        <v>36</v>
      </c>
      <c r="B38" s="10">
        <v>12</v>
      </c>
      <c r="C38" s="1">
        <v>821</v>
      </c>
      <c r="D38" s="1" t="s">
        <v>11</v>
      </c>
      <c r="E38" s="7">
        <v>39949</v>
      </c>
      <c r="F38" s="1" t="s">
        <v>18</v>
      </c>
      <c r="G38" s="1" t="s">
        <v>79</v>
      </c>
      <c r="H38" s="1" t="s">
        <v>73</v>
      </c>
      <c r="I38" s="1" t="s">
        <v>33</v>
      </c>
      <c r="J38" s="18">
        <v>0.27708333333333335</v>
      </c>
      <c r="K38" s="66">
        <v>170.7</v>
      </c>
      <c r="L38" s="5">
        <v>0.35</v>
      </c>
      <c r="M38" s="5"/>
      <c r="N38" s="5"/>
      <c r="O38" s="2">
        <f t="shared" si="0"/>
        <v>20.321428571428573</v>
      </c>
      <c r="Q38" s="1" t="s">
        <v>142</v>
      </c>
      <c r="R38" s="1" t="s">
        <v>142</v>
      </c>
      <c r="S38" s="1" t="s">
        <v>142</v>
      </c>
      <c r="T38" s="1" t="s">
        <v>182</v>
      </c>
      <c r="U38" s="60" t="s">
        <v>192</v>
      </c>
      <c r="V38" s="61" t="s">
        <v>193</v>
      </c>
      <c r="W38" s="34" t="s">
        <v>193</v>
      </c>
    </row>
    <row r="39" spans="1:22" ht="13.5">
      <c r="A39" s="10">
        <v>37</v>
      </c>
      <c r="B39" s="1">
        <v>13</v>
      </c>
      <c r="C39" s="1">
        <v>135</v>
      </c>
      <c r="D39" s="1" t="s">
        <v>11</v>
      </c>
      <c r="E39" s="7">
        <v>39956</v>
      </c>
      <c r="F39" s="1" t="s">
        <v>18</v>
      </c>
      <c r="G39" s="1" t="s">
        <v>79</v>
      </c>
      <c r="H39" s="1" t="s">
        <v>73</v>
      </c>
      <c r="I39" s="1" t="s">
        <v>54</v>
      </c>
      <c r="J39" s="18">
        <v>0.2611111111111111</v>
      </c>
      <c r="K39" s="66">
        <v>389.6</v>
      </c>
      <c r="L39" s="5">
        <v>0.8819444444444445</v>
      </c>
      <c r="M39" s="5"/>
      <c r="N39" s="5"/>
      <c r="O39" s="2">
        <f t="shared" si="0"/>
        <v>18.406299212598427</v>
      </c>
      <c r="Q39" s="1" t="s">
        <v>166</v>
      </c>
      <c r="R39" s="1" t="s">
        <v>166</v>
      </c>
      <c r="S39" s="1" t="s">
        <v>159</v>
      </c>
      <c r="T39" s="1" t="s">
        <v>159</v>
      </c>
      <c r="U39" s="60" t="s">
        <v>194</v>
      </c>
      <c r="V39" s="61" t="s">
        <v>169</v>
      </c>
    </row>
    <row r="40" spans="1:22" ht="13.5">
      <c r="A40" s="1">
        <v>38</v>
      </c>
      <c r="B40" s="1">
        <v>14</v>
      </c>
      <c r="C40" s="1">
        <v>288</v>
      </c>
      <c r="D40" s="1" t="s">
        <v>98</v>
      </c>
      <c r="E40" s="7">
        <v>40018</v>
      </c>
      <c r="F40" s="1" t="s">
        <v>18</v>
      </c>
      <c r="G40" s="1" t="s">
        <v>79</v>
      </c>
      <c r="H40" s="1" t="s">
        <v>40</v>
      </c>
      <c r="I40" s="1" t="s">
        <v>26</v>
      </c>
      <c r="J40" s="18">
        <v>0.10416666666666667</v>
      </c>
      <c r="K40" s="66">
        <v>397</v>
      </c>
      <c r="L40" s="5">
        <v>1</v>
      </c>
      <c r="M40" s="5">
        <f>K40/(P40*24)</f>
        <v>0.6835399449035813</v>
      </c>
      <c r="N40" s="5">
        <f>L40-K40/(P40*24)</f>
        <v>0.3164600550964187</v>
      </c>
      <c r="O40" s="2">
        <f t="shared" si="0"/>
        <v>16.541666666666668</v>
      </c>
      <c r="P40" s="37">
        <v>24.2</v>
      </c>
      <c r="Q40" s="1" t="s">
        <v>132</v>
      </c>
      <c r="R40" s="1" t="s">
        <v>132</v>
      </c>
      <c r="S40" s="1" t="s">
        <v>134</v>
      </c>
      <c r="T40" s="1" t="s">
        <v>134</v>
      </c>
      <c r="U40" s="60" t="s">
        <v>195</v>
      </c>
      <c r="V40" s="44" t="s">
        <v>196</v>
      </c>
    </row>
    <row r="41" spans="1:23" ht="13.5">
      <c r="A41" s="10">
        <v>39</v>
      </c>
      <c r="B41" s="1">
        <v>14</v>
      </c>
      <c r="C41" s="1">
        <v>432</v>
      </c>
      <c r="D41" s="15" t="s">
        <v>303</v>
      </c>
      <c r="E41" s="7">
        <v>40032</v>
      </c>
      <c r="F41" s="1" t="s">
        <v>18</v>
      </c>
      <c r="G41" s="1" t="s">
        <v>79</v>
      </c>
      <c r="H41" s="1" t="s">
        <v>29</v>
      </c>
      <c r="I41" s="1" t="s">
        <v>58</v>
      </c>
      <c r="J41" s="18">
        <v>0.03125</v>
      </c>
      <c r="K41" s="66">
        <v>424.3</v>
      </c>
      <c r="L41" s="5">
        <v>1.0833333333333333</v>
      </c>
      <c r="M41" s="5">
        <f>K41/(P41*24)</f>
        <v>0.7043492695883133</v>
      </c>
      <c r="N41" s="5">
        <f>L41-K41/(P41*24)</f>
        <v>0.3789840637450199</v>
      </c>
      <c r="O41" s="2">
        <f t="shared" si="0"/>
        <v>16.31923076923077</v>
      </c>
      <c r="P41" s="37">
        <v>25.1</v>
      </c>
      <c r="Q41" s="1" t="s">
        <v>197</v>
      </c>
      <c r="R41" s="1" t="s">
        <v>197</v>
      </c>
      <c r="S41" s="1" t="s">
        <v>198</v>
      </c>
      <c r="T41" s="1" t="s">
        <v>198</v>
      </c>
      <c r="U41" s="60" t="s">
        <v>199</v>
      </c>
      <c r="V41" s="61" t="s">
        <v>200</v>
      </c>
      <c r="W41" s="40" t="s">
        <v>57</v>
      </c>
    </row>
    <row r="42" spans="1:20" ht="13.5">
      <c r="A42" s="1">
        <v>40</v>
      </c>
      <c r="B42" s="1">
        <v>14</v>
      </c>
      <c r="C42" s="1">
        <v>522</v>
      </c>
      <c r="D42" s="15">
        <v>522</v>
      </c>
      <c r="E42" s="7">
        <v>40035</v>
      </c>
      <c r="F42" s="1" t="s">
        <v>23</v>
      </c>
      <c r="G42" s="1" t="s">
        <v>21</v>
      </c>
      <c r="H42" s="1" t="s">
        <v>59</v>
      </c>
      <c r="I42" s="1" t="s">
        <v>20</v>
      </c>
      <c r="J42" s="23">
        <v>0.08333333333333333</v>
      </c>
      <c r="K42" s="66">
        <v>606</v>
      </c>
      <c r="L42" s="5">
        <v>1.4166666666666667</v>
      </c>
      <c r="M42" s="5"/>
      <c r="N42" s="5"/>
      <c r="O42" s="2">
        <f t="shared" si="0"/>
        <v>17.823529411764707</v>
      </c>
      <c r="Q42" s="1" t="s">
        <v>201</v>
      </c>
      <c r="R42" s="1" t="s">
        <v>276</v>
      </c>
      <c r="S42" s="1" t="s">
        <v>145</v>
      </c>
      <c r="T42" s="1" t="s">
        <v>145</v>
      </c>
    </row>
    <row r="43" spans="1:23" ht="13.5">
      <c r="A43" s="10">
        <v>41</v>
      </c>
      <c r="B43" s="1">
        <v>14</v>
      </c>
      <c r="C43" s="1">
        <v>595</v>
      </c>
      <c r="D43" s="15">
        <v>595</v>
      </c>
      <c r="E43" s="7">
        <v>40036</v>
      </c>
      <c r="F43" s="1" t="s">
        <v>18</v>
      </c>
      <c r="G43" s="1" t="s">
        <v>21</v>
      </c>
      <c r="H43" s="1" t="s">
        <v>60</v>
      </c>
      <c r="I43" s="1" t="s">
        <v>61</v>
      </c>
      <c r="J43" s="20"/>
      <c r="K43" s="66">
        <v>550</v>
      </c>
      <c r="L43" s="5">
        <v>1.5416666666666667</v>
      </c>
      <c r="M43" s="5"/>
      <c r="N43" s="5"/>
      <c r="O43" s="2">
        <f t="shared" si="0"/>
        <v>14.864864864864865</v>
      </c>
      <c r="Q43" s="1" t="s">
        <v>202</v>
      </c>
      <c r="R43" s="1" t="s">
        <v>124</v>
      </c>
      <c r="S43" s="1" t="s">
        <v>151</v>
      </c>
      <c r="T43" s="1" t="s">
        <v>151</v>
      </c>
      <c r="W43" s="34" t="s">
        <v>62</v>
      </c>
    </row>
    <row r="44" spans="1:20" ht="13.5">
      <c r="A44" s="1">
        <v>42</v>
      </c>
      <c r="B44" s="1">
        <v>14</v>
      </c>
      <c r="C44" s="1">
        <v>618</v>
      </c>
      <c r="D44" s="15" t="s">
        <v>99</v>
      </c>
      <c r="E44" s="7">
        <v>40037</v>
      </c>
      <c r="F44" s="1" t="s">
        <v>18</v>
      </c>
      <c r="G44" s="1" t="s">
        <v>21</v>
      </c>
      <c r="H44" s="1" t="s">
        <v>100</v>
      </c>
      <c r="I44" s="1" t="s">
        <v>38</v>
      </c>
      <c r="J44" s="18">
        <v>0.3194444444444445</v>
      </c>
      <c r="K44" s="66">
        <v>552</v>
      </c>
      <c r="L44" s="5">
        <v>1.1631944444444444</v>
      </c>
      <c r="M44" s="5">
        <f>K44/(P44*24)</f>
        <v>0.9311740890688259</v>
      </c>
      <c r="N44" s="5">
        <f>L44-K44/(P44*24)</f>
        <v>0.2320203553756185</v>
      </c>
      <c r="O44" s="2">
        <f t="shared" si="0"/>
        <v>19.77313432835821</v>
      </c>
      <c r="P44" s="37">
        <v>24.7</v>
      </c>
      <c r="Q44" s="1" t="s">
        <v>203</v>
      </c>
      <c r="R44" s="1" t="s">
        <v>144</v>
      </c>
      <c r="S44" s="1" t="s">
        <v>204</v>
      </c>
      <c r="T44" s="1" t="s">
        <v>144</v>
      </c>
    </row>
    <row r="45" spans="1:23" ht="13.5">
      <c r="A45" s="10">
        <v>43</v>
      </c>
      <c r="B45" s="1">
        <v>14</v>
      </c>
      <c r="C45" s="1">
        <v>656</v>
      </c>
      <c r="D45" s="1" t="s">
        <v>101</v>
      </c>
      <c r="E45" s="7">
        <v>40038</v>
      </c>
      <c r="F45" s="1" t="s">
        <v>23</v>
      </c>
      <c r="G45" s="1" t="s">
        <v>21</v>
      </c>
      <c r="H45" s="1" t="s">
        <v>38</v>
      </c>
      <c r="I45" s="1" t="s">
        <v>29</v>
      </c>
      <c r="J45" s="25">
        <v>0.4708333333333334</v>
      </c>
      <c r="K45" s="66">
        <v>528</v>
      </c>
      <c r="L45" s="5">
        <v>1.1034722222222222</v>
      </c>
      <c r="M45" s="5"/>
      <c r="N45" s="5"/>
      <c r="O45" s="2">
        <f t="shared" si="0"/>
        <v>19.937067337948395</v>
      </c>
      <c r="Q45" s="1" t="s">
        <v>164</v>
      </c>
      <c r="R45" s="1" t="s">
        <v>112</v>
      </c>
      <c r="S45" s="1" t="s">
        <v>147</v>
      </c>
      <c r="T45" s="1" t="s">
        <v>110</v>
      </c>
      <c r="U45" s="60" t="s">
        <v>205</v>
      </c>
      <c r="V45" s="61" t="s">
        <v>191</v>
      </c>
      <c r="W45" s="34" t="s">
        <v>191</v>
      </c>
    </row>
    <row r="46" spans="1:24" ht="13.5">
      <c r="A46" s="1">
        <v>44</v>
      </c>
      <c r="B46" s="1">
        <v>14</v>
      </c>
      <c r="C46" s="1">
        <v>700</v>
      </c>
      <c r="D46" s="1" t="s">
        <v>206</v>
      </c>
      <c r="E46" s="7">
        <v>40039</v>
      </c>
      <c r="F46" s="1" t="s">
        <v>23</v>
      </c>
      <c r="G46" s="1" t="s">
        <v>81</v>
      </c>
      <c r="H46" s="1" t="s">
        <v>48</v>
      </c>
      <c r="I46" s="1" t="s">
        <v>33</v>
      </c>
      <c r="J46" s="18">
        <v>0.03125</v>
      </c>
      <c r="K46" s="66">
        <v>370</v>
      </c>
      <c r="L46" s="5">
        <v>1</v>
      </c>
      <c r="M46" s="5"/>
      <c r="N46" s="5"/>
      <c r="O46" s="2">
        <f t="shared" si="0"/>
        <v>15.416666666666666</v>
      </c>
      <c r="Q46" s="1" t="s">
        <v>188</v>
      </c>
      <c r="R46" s="1" t="s">
        <v>112</v>
      </c>
      <c r="S46" s="1" t="s">
        <v>147</v>
      </c>
      <c r="T46" s="1" t="s">
        <v>189</v>
      </c>
      <c r="U46" s="60" t="s">
        <v>207</v>
      </c>
      <c r="V46" s="61" t="s">
        <v>208</v>
      </c>
      <c r="W46" s="34" t="s">
        <v>118</v>
      </c>
      <c r="X46" s="1" t="s">
        <v>177</v>
      </c>
    </row>
    <row r="47" spans="1:25" ht="13.5">
      <c r="A47" s="3">
        <v>45</v>
      </c>
      <c r="B47" s="3">
        <v>14</v>
      </c>
      <c r="C47" s="3"/>
      <c r="D47" s="3" t="s">
        <v>64</v>
      </c>
      <c r="E47" s="8">
        <v>40050</v>
      </c>
      <c r="F47" s="3" t="s">
        <v>18</v>
      </c>
      <c r="G47" s="3" t="s">
        <v>21</v>
      </c>
      <c r="H47" s="3" t="s">
        <v>20</v>
      </c>
      <c r="I47" s="3" t="s">
        <v>63</v>
      </c>
      <c r="J47" s="24"/>
      <c r="K47" s="67">
        <v>550</v>
      </c>
      <c r="L47" s="6">
        <v>1.8784722222222223</v>
      </c>
      <c r="M47" s="4"/>
      <c r="N47" s="4"/>
      <c r="O47" s="4">
        <f t="shared" si="0"/>
        <v>12.199630314232902</v>
      </c>
      <c r="P47" s="38"/>
      <c r="Q47" s="3" t="s">
        <v>163</v>
      </c>
      <c r="R47" s="3" t="s">
        <v>276</v>
      </c>
      <c r="S47" s="3" t="s">
        <v>209</v>
      </c>
      <c r="T47" s="3" t="s">
        <v>117</v>
      </c>
      <c r="U47" s="62" t="s">
        <v>210</v>
      </c>
      <c r="V47" s="63" t="s">
        <v>211</v>
      </c>
      <c r="W47" s="35" t="s">
        <v>65</v>
      </c>
      <c r="X47" s="3" t="s">
        <v>102</v>
      </c>
      <c r="Y47" s="17"/>
    </row>
    <row r="48" spans="1:20" ht="13.5">
      <c r="A48" s="1">
        <v>46</v>
      </c>
      <c r="B48" s="1">
        <v>15</v>
      </c>
      <c r="C48" s="1">
        <v>80</v>
      </c>
      <c r="D48" s="15">
        <v>58</v>
      </c>
      <c r="E48" s="7">
        <v>40074</v>
      </c>
      <c r="F48" s="1" t="s">
        <v>23</v>
      </c>
      <c r="G48" s="1" t="s">
        <v>81</v>
      </c>
      <c r="H48" s="1" t="s">
        <v>63</v>
      </c>
      <c r="I48" s="1" t="s">
        <v>66</v>
      </c>
      <c r="J48" s="25">
        <v>0</v>
      </c>
      <c r="K48" s="66"/>
      <c r="M48" s="5"/>
      <c r="N48" s="5"/>
      <c r="O48" s="14"/>
      <c r="Q48" s="1" t="s">
        <v>212</v>
      </c>
      <c r="R48" s="1" t="s">
        <v>213</v>
      </c>
      <c r="S48" s="1" t="s">
        <v>212</v>
      </c>
      <c r="T48" s="1" t="s">
        <v>214</v>
      </c>
    </row>
    <row r="49" spans="1:20" ht="13.5">
      <c r="A49" s="1">
        <v>47</v>
      </c>
      <c r="B49" s="1">
        <v>15</v>
      </c>
      <c r="C49" s="1">
        <v>147</v>
      </c>
      <c r="D49" s="15">
        <v>147</v>
      </c>
      <c r="E49" s="7">
        <v>40073</v>
      </c>
      <c r="F49" s="1" t="s">
        <v>18</v>
      </c>
      <c r="G49" s="1" t="s">
        <v>21</v>
      </c>
      <c r="H49" s="1" t="s">
        <v>20</v>
      </c>
      <c r="I49" s="1" t="s">
        <v>63</v>
      </c>
      <c r="J49" s="18">
        <v>0.23958333333333334</v>
      </c>
      <c r="K49" s="66">
        <v>535</v>
      </c>
      <c r="L49" s="5">
        <v>1.7465277777777777</v>
      </c>
      <c r="M49" s="5">
        <f>K49/(P49*24)</f>
        <v>1.0717147435897434</v>
      </c>
      <c r="N49" s="5">
        <f>L49-K49/(P49*24)</f>
        <v>0.6748130341880343</v>
      </c>
      <c r="O49" s="14">
        <f>K49/(L49*24)</f>
        <v>12.763419483101393</v>
      </c>
      <c r="P49" s="37">
        <v>20.8</v>
      </c>
      <c r="Q49" s="1" t="s">
        <v>163</v>
      </c>
      <c r="R49" s="1" t="s">
        <v>163</v>
      </c>
      <c r="S49" s="1" t="s">
        <v>163</v>
      </c>
      <c r="T49" s="1" t="s">
        <v>110</v>
      </c>
    </row>
    <row r="50" spans="1:20" ht="13.5">
      <c r="A50" s="1">
        <v>48</v>
      </c>
      <c r="B50" s="1">
        <v>15</v>
      </c>
      <c r="C50" s="1">
        <v>143</v>
      </c>
      <c r="D50" s="15">
        <v>143</v>
      </c>
      <c r="E50" s="7">
        <v>40076</v>
      </c>
      <c r="F50" s="1" t="s">
        <v>23</v>
      </c>
      <c r="G50" s="1" t="s">
        <v>21</v>
      </c>
      <c r="H50" s="1" t="s">
        <v>34</v>
      </c>
      <c r="I50" s="1" t="s">
        <v>29</v>
      </c>
      <c r="J50" s="25">
        <v>0.16666666666666666</v>
      </c>
      <c r="K50" s="66">
        <v>559</v>
      </c>
      <c r="L50" s="5">
        <v>1.486111111111111</v>
      </c>
      <c r="M50" s="5">
        <f>K50/(P50*24)</f>
        <v>0.9704861111111112</v>
      </c>
      <c r="N50" s="5">
        <f>L50-K50/(P50*24)</f>
        <v>0.5156249999999998</v>
      </c>
      <c r="O50" s="14">
        <f>K50/(L50*24)</f>
        <v>15.672897196261683</v>
      </c>
      <c r="P50" s="37">
        <v>24</v>
      </c>
      <c r="Q50" s="1" t="s">
        <v>164</v>
      </c>
      <c r="R50" s="1" t="s">
        <v>136</v>
      </c>
      <c r="S50" s="1" t="s">
        <v>136</v>
      </c>
      <c r="T50" s="1" t="s">
        <v>110</v>
      </c>
    </row>
    <row r="51" spans="1:22" ht="13.5">
      <c r="A51" s="1">
        <v>49</v>
      </c>
      <c r="B51" s="1">
        <v>15</v>
      </c>
      <c r="C51" s="1">
        <v>462</v>
      </c>
      <c r="D51" s="1" t="s">
        <v>215</v>
      </c>
      <c r="E51" s="7">
        <v>40102</v>
      </c>
      <c r="F51" s="1" t="s">
        <v>18</v>
      </c>
      <c r="G51" s="1" t="s">
        <v>79</v>
      </c>
      <c r="H51" s="1" t="s">
        <v>40</v>
      </c>
      <c r="I51" s="1" t="s">
        <v>68</v>
      </c>
      <c r="J51" s="25">
        <v>0.275</v>
      </c>
      <c r="K51" s="66">
        <v>474</v>
      </c>
      <c r="M51" s="5">
        <f>K51/(P51*24)</f>
        <v>0.7745098039215687</v>
      </c>
      <c r="N51" s="5"/>
      <c r="O51" s="14"/>
      <c r="P51" s="37">
        <v>25.5</v>
      </c>
      <c r="Q51" s="1" t="s">
        <v>157</v>
      </c>
      <c r="R51" s="1" t="s">
        <v>276</v>
      </c>
      <c r="S51" s="1" t="s">
        <v>145</v>
      </c>
      <c r="T51" s="1" t="s">
        <v>116</v>
      </c>
      <c r="U51" s="60" t="s">
        <v>216</v>
      </c>
      <c r="V51" s="61" t="s">
        <v>217</v>
      </c>
    </row>
    <row r="52" spans="1:25" ht="13.5">
      <c r="A52" s="3">
        <v>50</v>
      </c>
      <c r="B52" s="3">
        <v>15</v>
      </c>
      <c r="C52" s="3">
        <v>799</v>
      </c>
      <c r="D52" s="9">
        <v>799</v>
      </c>
      <c r="E52" s="8"/>
      <c r="F52" s="3" t="s">
        <v>23</v>
      </c>
      <c r="G52" s="3" t="s">
        <v>81</v>
      </c>
      <c r="H52" s="3" t="s">
        <v>34</v>
      </c>
      <c r="I52" s="3" t="s">
        <v>45</v>
      </c>
      <c r="J52" s="19"/>
      <c r="K52" s="67">
        <v>300</v>
      </c>
      <c r="L52" s="6">
        <v>0.875</v>
      </c>
      <c r="M52" s="4"/>
      <c r="N52" s="4"/>
      <c r="O52" s="4">
        <f>K52/(L52*24)</f>
        <v>14.285714285714286</v>
      </c>
      <c r="P52" s="38"/>
      <c r="Q52" s="3" t="s">
        <v>178</v>
      </c>
      <c r="R52" s="3" t="s">
        <v>163</v>
      </c>
      <c r="S52" s="3" t="s">
        <v>163</v>
      </c>
      <c r="T52" s="3" t="s">
        <v>162</v>
      </c>
      <c r="U52" s="3"/>
      <c r="V52" s="45"/>
      <c r="W52" s="35" t="s">
        <v>103</v>
      </c>
      <c r="X52" s="3" t="s">
        <v>104</v>
      </c>
      <c r="Y52" s="17"/>
    </row>
    <row r="53" spans="1:25" ht="13.5">
      <c r="A53" s="3">
        <v>51</v>
      </c>
      <c r="B53" s="59" t="s">
        <v>218</v>
      </c>
      <c r="C53" s="3">
        <v>844</v>
      </c>
      <c r="D53" s="9" t="s">
        <v>219</v>
      </c>
      <c r="E53" s="8">
        <v>40272</v>
      </c>
      <c r="F53" s="3" t="s">
        <v>23</v>
      </c>
      <c r="G53" s="3" t="s">
        <v>21</v>
      </c>
      <c r="H53" s="3" t="s">
        <v>38</v>
      </c>
      <c r="I53" s="3" t="s">
        <v>29</v>
      </c>
      <c r="J53" s="24">
        <v>0.19722222222222222</v>
      </c>
      <c r="K53" s="67">
        <v>564</v>
      </c>
      <c r="L53" s="6">
        <v>1.3368055555555556</v>
      </c>
      <c r="M53" s="4"/>
      <c r="N53" s="6">
        <f>L53-K53/(P53*24)</f>
        <v>0.27345713926596305</v>
      </c>
      <c r="O53" s="4">
        <f>K53/(L53*24)</f>
        <v>17.579220779220776</v>
      </c>
      <c r="P53" s="38">
        <v>22.1</v>
      </c>
      <c r="Q53" s="3" t="s">
        <v>136</v>
      </c>
      <c r="R53" s="3" t="s">
        <v>276</v>
      </c>
      <c r="S53" s="3" t="s">
        <v>145</v>
      </c>
      <c r="T53" s="3" t="s">
        <v>145</v>
      </c>
      <c r="U53" s="62" t="s">
        <v>220</v>
      </c>
      <c r="V53" s="45" t="s">
        <v>221</v>
      </c>
      <c r="W53" s="35" t="s">
        <v>119</v>
      </c>
      <c r="X53" s="3" t="s">
        <v>222</v>
      </c>
      <c r="Y53" s="17"/>
    </row>
    <row r="54" spans="1:22" ht="13.5">
      <c r="A54" s="1">
        <v>52</v>
      </c>
      <c r="B54" s="1">
        <v>16</v>
      </c>
      <c r="C54" s="1">
        <v>344</v>
      </c>
      <c r="D54" s="1" t="s">
        <v>11</v>
      </c>
      <c r="E54" s="7">
        <v>40292</v>
      </c>
      <c r="F54" s="1" t="s">
        <v>18</v>
      </c>
      <c r="G54" s="1" t="s">
        <v>79</v>
      </c>
      <c r="H54" s="1" t="s">
        <v>73</v>
      </c>
      <c r="I54" s="1" t="s">
        <v>42</v>
      </c>
      <c r="J54" s="18">
        <v>0.26458333333333334</v>
      </c>
      <c r="K54" s="66">
        <v>338.5</v>
      </c>
      <c r="L54" s="5">
        <v>0.8409722222222222</v>
      </c>
      <c r="M54" s="5"/>
      <c r="N54" s="5"/>
      <c r="O54" s="14">
        <f>K54/(L54*24)</f>
        <v>16.77126341866226</v>
      </c>
      <c r="Q54" s="1" t="s">
        <v>223</v>
      </c>
      <c r="R54" s="1" t="s">
        <v>223</v>
      </c>
      <c r="S54" s="1" t="s">
        <v>165</v>
      </c>
      <c r="T54" s="1" t="s">
        <v>165</v>
      </c>
      <c r="U54" s="60" t="s">
        <v>224</v>
      </c>
      <c r="V54" s="61" t="s">
        <v>225</v>
      </c>
    </row>
    <row r="55" spans="1:23" ht="13.5">
      <c r="A55" s="1">
        <v>53</v>
      </c>
      <c r="B55" s="1">
        <v>16</v>
      </c>
      <c r="C55" s="1">
        <v>418</v>
      </c>
      <c r="D55" s="1" t="s">
        <v>8</v>
      </c>
      <c r="E55" s="7">
        <v>40298</v>
      </c>
      <c r="F55" s="1" t="s">
        <v>23</v>
      </c>
      <c r="G55" s="1" t="s">
        <v>21</v>
      </c>
      <c r="H55" s="1" t="s">
        <v>38</v>
      </c>
      <c r="I55" s="1" t="s">
        <v>20</v>
      </c>
      <c r="J55" s="25">
        <v>0.43194444444444446</v>
      </c>
      <c r="K55" s="66"/>
      <c r="L55" s="5">
        <v>1.0729166666666667</v>
      </c>
      <c r="M55" s="5"/>
      <c r="N55" s="5"/>
      <c r="O55" s="14"/>
      <c r="Q55" s="1" t="s">
        <v>226</v>
      </c>
      <c r="R55" s="1" t="s">
        <v>112</v>
      </c>
      <c r="S55" s="1" t="s">
        <v>147</v>
      </c>
      <c r="T55" s="1" t="s">
        <v>110</v>
      </c>
      <c r="U55" s="60" t="s">
        <v>227</v>
      </c>
      <c r="V55" s="61" t="s">
        <v>191</v>
      </c>
      <c r="W55" s="34" t="s">
        <v>191</v>
      </c>
    </row>
    <row r="56" spans="1:23" ht="13.5">
      <c r="A56" s="1">
        <v>54</v>
      </c>
      <c r="B56" s="1">
        <v>16</v>
      </c>
      <c r="C56" s="1">
        <v>455</v>
      </c>
      <c r="D56" s="15">
        <v>314</v>
      </c>
      <c r="E56" s="7">
        <v>40310</v>
      </c>
      <c r="F56" s="1" t="s">
        <v>23</v>
      </c>
      <c r="G56" s="1" t="s">
        <v>21</v>
      </c>
      <c r="H56" s="1" t="s">
        <v>38</v>
      </c>
      <c r="I56" s="1" t="s">
        <v>29</v>
      </c>
      <c r="J56" s="18">
        <v>0.8541666666666666</v>
      </c>
      <c r="K56" s="66"/>
      <c r="L56" s="5">
        <v>2.1354166666666665</v>
      </c>
      <c r="M56" s="5"/>
      <c r="N56" s="5"/>
      <c r="O56" s="14"/>
      <c r="Q56" s="1" t="s">
        <v>136</v>
      </c>
      <c r="R56" s="1" t="s">
        <v>112</v>
      </c>
      <c r="S56" s="1" t="s">
        <v>147</v>
      </c>
      <c r="T56" s="1" t="s">
        <v>147</v>
      </c>
      <c r="W56" s="34" t="s">
        <v>69</v>
      </c>
    </row>
    <row r="57" spans="1:23" ht="13.5">
      <c r="A57" s="1">
        <v>55</v>
      </c>
      <c r="B57" s="1">
        <v>16</v>
      </c>
      <c r="C57" s="1">
        <v>600</v>
      </c>
      <c r="D57" s="1" t="s">
        <v>105</v>
      </c>
      <c r="E57" s="7">
        <v>40389</v>
      </c>
      <c r="F57" s="1" t="s">
        <v>23</v>
      </c>
      <c r="G57" s="28" t="s">
        <v>27</v>
      </c>
      <c r="H57" s="1" t="s">
        <v>38</v>
      </c>
      <c r="I57" s="1" t="s">
        <v>29</v>
      </c>
      <c r="J57" s="18">
        <v>0.5013888888888889</v>
      </c>
      <c r="K57" s="66">
        <v>519</v>
      </c>
      <c r="L57" s="5">
        <v>0.998611111111111</v>
      </c>
      <c r="M57" s="5"/>
      <c r="N57" s="5"/>
      <c r="O57" s="14">
        <f aca="true" t="shared" si="1" ref="O57:O64">K57/(L57*24)</f>
        <v>21.65507649513213</v>
      </c>
      <c r="Q57" s="1" t="s">
        <v>164</v>
      </c>
      <c r="R57" s="1" t="s">
        <v>112</v>
      </c>
      <c r="S57" s="1" t="s">
        <v>147</v>
      </c>
      <c r="T57" s="1" t="s">
        <v>110</v>
      </c>
      <c r="U57" s="60" t="s">
        <v>228</v>
      </c>
      <c r="V57" s="61" t="s">
        <v>191</v>
      </c>
      <c r="W57" s="34" t="s">
        <v>191</v>
      </c>
    </row>
    <row r="58" spans="1:20" ht="13.5">
      <c r="A58" s="1">
        <v>56</v>
      </c>
      <c r="B58" s="1">
        <v>16</v>
      </c>
      <c r="C58" s="1">
        <v>633</v>
      </c>
      <c r="D58" s="1" t="s">
        <v>229</v>
      </c>
      <c r="E58" s="7">
        <v>40402</v>
      </c>
      <c r="F58" s="1" t="s">
        <v>18</v>
      </c>
      <c r="G58" s="1" t="s">
        <v>21</v>
      </c>
      <c r="H58" s="1" t="s">
        <v>20</v>
      </c>
      <c r="I58" s="1" t="s">
        <v>38</v>
      </c>
      <c r="J58" s="18">
        <v>0.7527777777777778</v>
      </c>
      <c r="K58" s="66">
        <v>554</v>
      </c>
      <c r="L58" s="5">
        <v>1.1875</v>
      </c>
      <c r="M58" s="5"/>
      <c r="N58" s="5"/>
      <c r="O58" s="14">
        <f t="shared" si="1"/>
        <v>19.43859649122807</v>
      </c>
      <c r="Q58" s="1" t="s">
        <v>152</v>
      </c>
      <c r="R58" s="1" t="s">
        <v>276</v>
      </c>
      <c r="S58" s="1" t="s">
        <v>145</v>
      </c>
      <c r="T58" s="1" t="s">
        <v>145</v>
      </c>
    </row>
    <row r="59" spans="1:20" ht="13.5">
      <c r="A59" s="1">
        <v>57</v>
      </c>
      <c r="B59" s="1">
        <v>16</v>
      </c>
      <c r="C59" s="1">
        <v>795</v>
      </c>
      <c r="D59" s="15">
        <v>748</v>
      </c>
      <c r="E59" s="7">
        <v>40436</v>
      </c>
      <c r="F59" s="1" t="s">
        <v>18</v>
      </c>
      <c r="G59" s="28" t="s">
        <v>27</v>
      </c>
      <c r="H59" s="1" t="s">
        <v>20</v>
      </c>
      <c r="I59" s="1" t="s">
        <v>34</v>
      </c>
      <c r="J59" s="25">
        <v>0</v>
      </c>
      <c r="K59" s="66">
        <v>518</v>
      </c>
      <c r="L59" s="5">
        <v>0.9520833333333334</v>
      </c>
      <c r="M59" s="5">
        <f>K59/(P59*24)</f>
        <v>0.8598937583001327</v>
      </c>
      <c r="N59" s="5">
        <f>L59-K59/(P59*24)</f>
        <v>0.09218957503320069</v>
      </c>
      <c r="O59" s="14">
        <f>K59/(L59*24)</f>
        <v>22.669584245076585</v>
      </c>
      <c r="P59" s="37">
        <v>25.1</v>
      </c>
      <c r="Q59" s="1" t="s">
        <v>230</v>
      </c>
      <c r="R59" s="1" t="s">
        <v>112</v>
      </c>
      <c r="S59" s="1" t="s">
        <v>147</v>
      </c>
      <c r="T59" s="1" t="s">
        <v>147</v>
      </c>
    </row>
    <row r="60" spans="1:23" ht="13.5">
      <c r="A60" s="1">
        <v>58</v>
      </c>
      <c r="B60" s="1">
        <v>16</v>
      </c>
      <c r="C60" s="1">
        <v>992</v>
      </c>
      <c r="D60" s="1" t="s">
        <v>285</v>
      </c>
      <c r="E60" s="7">
        <v>40440</v>
      </c>
      <c r="F60" s="1" t="s">
        <v>23</v>
      </c>
      <c r="G60" s="1" t="s">
        <v>81</v>
      </c>
      <c r="H60" s="1" t="s">
        <v>38</v>
      </c>
      <c r="I60" s="1" t="s">
        <v>45</v>
      </c>
      <c r="J60" s="18">
        <v>0.04375</v>
      </c>
      <c r="K60" s="66">
        <v>302</v>
      </c>
      <c r="L60" s="5">
        <v>0.5263888888888889</v>
      </c>
      <c r="M60" s="5">
        <f>K60/(P60*24)</f>
        <v>0.46262254901960786</v>
      </c>
      <c r="N60" s="5">
        <f>L60-K60/(P60*24)</f>
        <v>0.06376633986928104</v>
      </c>
      <c r="O60" s="14">
        <f t="shared" si="1"/>
        <v>23.905013192612138</v>
      </c>
      <c r="P60" s="37">
        <v>27.2</v>
      </c>
      <c r="Q60" s="1" t="s">
        <v>230</v>
      </c>
      <c r="R60" s="1" t="s">
        <v>276</v>
      </c>
      <c r="S60" s="1" t="s">
        <v>145</v>
      </c>
      <c r="T60" s="1" t="s">
        <v>179</v>
      </c>
      <c r="U60" s="60" t="s">
        <v>231</v>
      </c>
      <c r="V60" s="61" t="s">
        <v>221</v>
      </c>
      <c r="W60" s="40" t="s">
        <v>232</v>
      </c>
    </row>
    <row r="61" spans="1:20" ht="13.5">
      <c r="A61" s="1">
        <v>59</v>
      </c>
      <c r="B61" s="1">
        <v>17</v>
      </c>
      <c r="C61" s="1">
        <v>261</v>
      </c>
      <c r="D61" s="15">
        <v>261</v>
      </c>
      <c r="E61" s="7">
        <v>40462</v>
      </c>
      <c r="F61" s="1" t="s">
        <v>23</v>
      </c>
      <c r="G61" s="1" t="s">
        <v>21</v>
      </c>
      <c r="H61" s="1" t="s">
        <v>38</v>
      </c>
      <c r="I61" s="1" t="s">
        <v>29</v>
      </c>
      <c r="J61" s="18">
        <v>0.8930555555555556</v>
      </c>
      <c r="K61" s="66">
        <v>544</v>
      </c>
      <c r="L61" s="5">
        <v>1.082638888888889</v>
      </c>
      <c r="M61" s="5">
        <f>K61/(P61*24)</f>
        <v>0.8585858585858587</v>
      </c>
      <c r="N61" s="5">
        <f>L61-K61/(P61*24)</f>
        <v>0.22405303030303025</v>
      </c>
      <c r="O61" s="14">
        <f t="shared" si="1"/>
        <v>20.936497754971136</v>
      </c>
      <c r="P61" s="37">
        <v>26.4</v>
      </c>
      <c r="Q61" s="1" t="s">
        <v>164</v>
      </c>
      <c r="R61" s="1" t="s">
        <v>112</v>
      </c>
      <c r="S61" s="1" t="s">
        <v>147</v>
      </c>
      <c r="T61" s="1" t="s">
        <v>147</v>
      </c>
    </row>
    <row r="62" spans="1:23" ht="13.5">
      <c r="A62" s="1">
        <v>60</v>
      </c>
      <c r="B62" s="1">
        <v>17</v>
      </c>
      <c r="C62" s="1">
        <v>267</v>
      </c>
      <c r="D62" s="1" t="s">
        <v>285</v>
      </c>
      <c r="E62" s="7">
        <v>40462</v>
      </c>
      <c r="F62" s="1" t="s">
        <v>18</v>
      </c>
      <c r="G62" s="28" t="s">
        <v>27</v>
      </c>
      <c r="H62" s="1" t="s">
        <v>29</v>
      </c>
      <c r="I62" s="1" t="s">
        <v>38</v>
      </c>
      <c r="J62" s="18">
        <v>0.9444444444444445</v>
      </c>
      <c r="K62" s="66">
        <v>547</v>
      </c>
      <c r="L62" s="5">
        <v>0.9597222222222223</v>
      </c>
      <c r="M62" s="5">
        <f>K62/(P62*24)</f>
        <v>0.8379289215686275</v>
      </c>
      <c r="N62" s="5">
        <f>L62-K62/(P62*24)</f>
        <v>0.12179330065359473</v>
      </c>
      <c r="O62" s="14">
        <f t="shared" si="1"/>
        <v>23.74819102749638</v>
      </c>
      <c r="P62" s="37">
        <v>27.2</v>
      </c>
      <c r="Q62" s="1" t="s">
        <v>203</v>
      </c>
      <c r="R62" s="1" t="s">
        <v>112</v>
      </c>
      <c r="S62" s="1" t="s">
        <v>147</v>
      </c>
      <c r="T62" s="1" t="s">
        <v>125</v>
      </c>
      <c r="U62" s="60" t="s">
        <v>233</v>
      </c>
      <c r="V62" s="61" t="s">
        <v>191</v>
      </c>
      <c r="W62" s="40" t="s">
        <v>245</v>
      </c>
    </row>
    <row r="63" spans="1:25" ht="13.5">
      <c r="A63" s="3">
        <v>61</v>
      </c>
      <c r="B63" s="3">
        <v>17</v>
      </c>
      <c r="C63" s="3"/>
      <c r="D63" s="3" t="s">
        <v>70</v>
      </c>
      <c r="E63" s="8">
        <v>40471</v>
      </c>
      <c r="F63" s="3" t="s">
        <v>18</v>
      </c>
      <c r="G63" s="3" t="s">
        <v>21</v>
      </c>
      <c r="H63" s="3" t="s">
        <v>29</v>
      </c>
      <c r="I63" s="3" t="s">
        <v>72</v>
      </c>
      <c r="J63" s="24">
        <v>0.25</v>
      </c>
      <c r="K63" s="67">
        <v>550</v>
      </c>
      <c r="L63" s="6">
        <v>1.6041666666666667</v>
      </c>
      <c r="M63" s="4"/>
      <c r="N63" s="4"/>
      <c r="O63" s="4">
        <f t="shared" si="1"/>
        <v>14.285714285714286</v>
      </c>
      <c r="P63" s="38"/>
      <c r="Q63" s="3" t="s">
        <v>165</v>
      </c>
      <c r="R63" s="3" t="s">
        <v>276</v>
      </c>
      <c r="S63" s="3" t="s">
        <v>209</v>
      </c>
      <c r="T63" s="3" t="s">
        <v>110</v>
      </c>
      <c r="U63" s="62" t="s">
        <v>234</v>
      </c>
      <c r="V63" s="63" t="s">
        <v>249</v>
      </c>
      <c r="W63" s="41" t="s">
        <v>71</v>
      </c>
      <c r="X63" s="3" t="s">
        <v>106</v>
      </c>
      <c r="Y63" s="17"/>
    </row>
    <row r="64" spans="1:22" ht="13.5">
      <c r="A64" s="1">
        <v>62</v>
      </c>
      <c r="B64" s="1">
        <v>18</v>
      </c>
      <c r="C64" s="1">
        <v>90</v>
      </c>
      <c r="D64" s="1" t="s">
        <v>107</v>
      </c>
      <c r="E64" s="7">
        <v>40495</v>
      </c>
      <c r="F64" s="1" t="s">
        <v>18</v>
      </c>
      <c r="G64" s="28" t="s">
        <v>27</v>
      </c>
      <c r="H64" s="1" t="s">
        <v>29</v>
      </c>
      <c r="I64" s="1" t="s">
        <v>38</v>
      </c>
      <c r="J64" s="18">
        <v>0.5923611111111111</v>
      </c>
      <c r="K64" s="66">
        <v>525</v>
      </c>
      <c r="L64" s="5">
        <v>0.94375</v>
      </c>
      <c r="M64" s="5">
        <f>K64/(P64*24)</f>
        <v>0.828598484848485</v>
      </c>
      <c r="N64" s="5">
        <f>L64-K64/(P64*24)</f>
        <v>0.115151515151515</v>
      </c>
      <c r="O64" s="14">
        <f t="shared" si="1"/>
        <v>23.17880794701987</v>
      </c>
      <c r="P64" s="37">
        <v>26.4</v>
      </c>
      <c r="Q64" s="1" t="s">
        <v>144</v>
      </c>
      <c r="R64" s="1" t="s">
        <v>112</v>
      </c>
      <c r="S64" s="1" t="s">
        <v>147</v>
      </c>
      <c r="T64" s="1" t="s">
        <v>110</v>
      </c>
      <c r="U64" s="64" t="s">
        <v>275</v>
      </c>
      <c r="V64" s="61" t="s">
        <v>221</v>
      </c>
    </row>
    <row r="65" spans="1:25" ht="13.5">
      <c r="A65" s="3">
        <v>63</v>
      </c>
      <c r="B65" s="3">
        <v>18</v>
      </c>
      <c r="C65" s="3">
        <v>714</v>
      </c>
      <c r="D65" s="3" t="s">
        <v>240</v>
      </c>
      <c r="E65" s="8">
        <v>40563</v>
      </c>
      <c r="F65" s="3" t="s">
        <v>18</v>
      </c>
      <c r="G65" s="3" t="s">
        <v>81</v>
      </c>
      <c r="H65" s="3" t="s">
        <v>20</v>
      </c>
      <c r="I65" s="3" t="s">
        <v>241</v>
      </c>
      <c r="J65" s="3"/>
      <c r="K65" s="67"/>
      <c r="L65" s="6"/>
      <c r="M65" s="4"/>
      <c r="N65" s="4"/>
      <c r="O65" s="4"/>
      <c r="P65" s="38"/>
      <c r="Q65" s="3" t="s">
        <v>242</v>
      </c>
      <c r="R65" s="3" t="s">
        <v>242</v>
      </c>
      <c r="S65" s="3" t="s">
        <v>242</v>
      </c>
      <c r="T65" s="3" t="s">
        <v>239</v>
      </c>
      <c r="U65" s="3"/>
      <c r="V65" s="45"/>
      <c r="W65" s="35" t="s">
        <v>243</v>
      </c>
      <c r="X65" s="3" t="s">
        <v>106</v>
      </c>
      <c r="Y65" s="16"/>
    </row>
    <row r="66" spans="1:25" s="22" customFormat="1" ht="13.5">
      <c r="A66" s="10">
        <v>64</v>
      </c>
      <c r="B66" s="10">
        <v>18</v>
      </c>
      <c r="C66" s="10">
        <v>956</v>
      </c>
      <c r="D66" s="10" t="s">
        <v>254</v>
      </c>
      <c r="E66" s="12">
        <v>40593</v>
      </c>
      <c r="F66" s="10" t="s">
        <v>18</v>
      </c>
      <c r="G66" s="10" t="s">
        <v>21</v>
      </c>
      <c r="H66" s="10" t="s">
        <v>40</v>
      </c>
      <c r="I66" s="10" t="s">
        <v>38</v>
      </c>
      <c r="J66" s="65">
        <v>0.26944444444444443</v>
      </c>
      <c r="K66" s="68">
        <v>526</v>
      </c>
      <c r="L66" s="13">
        <v>1.1388888888888888</v>
      </c>
      <c r="M66" s="5">
        <f>K66/(P66*24)</f>
        <v>0.8628608923884515</v>
      </c>
      <c r="N66" s="5">
        <f>L66-K66/(P66*24)</f>
        <v>0.2760279965004373</v>
      </c>
      <c r="O66" s="14">
        <f aca="true" t="shared" si="2" ref="O66:O72">K66/(L66*24)</f>
        <v>19.243902439024392</v>
      </c>
      <c r="P66" s="39">
        <v>25.4</v>
      </c>
      <c r="Q66" s="1" t="s">
        <v>157</v>
      </c>
      <c r="R66" s="1" t="s">
        <v>276</v>
      </c>
      <c r="S66" s="1" t="s">
        <v>145</v>
      </c>
      <c r="T66" s="1" t="s">
        <v>116</v>
      </c>
      <c r="U66" s="70" t="s">
        <v>273</v>
      </c>
      <c r="V66" s="71" t="s">
        <v>274</v>
      </c>
      <c r="W66" s="40" t="s">
        <v>56</v>
      </c>
      <c r="X66" s="10"/>
      <c r="Y66" s="72"/>
    </row>
    <row r="67" spans="1:23" ht="13.5">
      <c r="A67" s="1">
        <v>65</v>
      </c>
      <c r="B67" s="1">
        <v>19</v>
      </c>
      <c r="C67" s="1">
        <v>566</v>
      </c>
      <c r="D67" s="1" t="s">
        <v>284</v>
      </c>
      <c r="E67" s="7">
        <v>40634</v>
      </c>
      <c r="F67" s="1" t="s">
        <v>18</v>
      </c>
      <c r="G67" s="1" t="s">
        <v>21</v>
      </c>
      <c r="H67" s="1" t="s">
        <v>244</v>
      </c>
      <c r="I67" s="1" t="s">
        <v>38</v>
      </c>
      <c r="J67" s="23">
        <v>0.6666666666666666</v>
      </c>
      <c r="K67" s="66">
        <v>548.4</v>
      </c>
      <c r="L67" s="5">
        <v>1.1243055555555557</v>
      </c>
      <c r="M67" s="5">
        <f>K67/(P67*24)</f>
        <v>0.8309090909090908</v>
      </c>
      <c r="N67" s="5">
        <f>L67-K67/(P67*24)</f>
        <v>0.29339646464646485</v>
      </c>
      <c r="O67" s="14">
        <f t="shared" si="2"/>
        <v>20.32365657813465</v>
      </c>
      <c r="P67" s="37">
        <v>27.5</v>
      </c>
      <c r="Q67" s="1" t="s">
        <v>253</v>
      </c>
      <c r="R67" s="1" t="s">
        <v>252</v>
      </c>
      <c r="S67" s="1" t="s">
        <v>251</v>
      </c>
      <c r="T67" s="1" t="s">
        <v>247</v>
      </c>
      <c r="U67" s="64" t="s">
        <v>248</v>
      </c>
      <c r="V67" s="44" t="s">
        <v>250</v>
      </c>
      <c r="W67" s="40" t="s">
        <v>246</v>
      </c>
    </row>
    <row r="68" spans="1:23" ht="13.5">
      <c r="A68" s="10">
        <v>66</v>
      </c>
      <c r="B68" s="1">
        <v>20</v>
      </c>
      <c r="C68" s="1">
        <v>26</v>
      </c>
      <c r="D68" s="1" t="s">
        <v>286</v>
      </c>
      <c r="E68" s="7">
        <v>40662</v>
      </c>
      <c r="F68" s="1" t="s">
        <v>18</v>
      </c>
      <c r="G68" s="28" t="s">
        <v>27</v>
      </c>
      <c r="H68" s="1" t="s">
        <v>244</v>
      </c>
      <c r="I68" s="1" t="s">
        <v>38</v>
      </c>
      <c r="J68" s="23">
        <v>0.6263888888888889</v>
      </c>
      <c r="K68" s="66">
        <v>522</v>
      </c>
      <c r="L68" s="5">
        <v>0.94375</v>
      </c>
      <c r="M68" s="5">
        <f>K68/(P68*24)</f>
        <v>0.7909090909090909</v>
      </c>
      <c r="N68" s="5">
        <f aca="true" t="shared" si="3" ref="N68:N82">L68-K68/(P68*24)</f>
        <v>0.15284090909090908</v>
      </c>
      <c r="O68" s="14">
        <f t="shared" si="2"/>
        <v>23.046357615894042</v>
      </c>
      <c r="P68" s="37">
        <v>27.5</v>
      </c>
      <c r="Q68" s="1" t="s">
        <v>253</v>
      </c>
      <c r="R68" s="1" t="s">
        <v>112</v>
      </c>
      <c r="S68" s="1" t="s">
        <v>251</v>
      </c>
      <c r="T68" s="1" t="s">
        <v>247</v>
      </c>
      <c r="U68" s="64" t="s">
        <v>271</v>
      </c>
      <c r="V68" s="69" t="s">
        <v>272</v>
      </c>
      <c r="W68" s="40" t="s">
        <v>255</v>
      </c>
    </row>
    <row r="69" spans="1:23" ht="13.5">
      <c r="A69" s="1">
        <v>67</v>
      </c>
      <c r="B69" s="1">
        <v>20</v>
      </c>
      <c r="C69" s="1">
        <v>195</v>
      </c>
      <c r="D69" s="1" t="s">
        <v>285</v>
      </c>
      <c r="E69" s="7">
        <v>40663</v>
      </c>
      <c r="F69" s="1" t="s">
        <v>23</v>
      </c>
      <c r="G69" s="28" t="s">
        <v>27</v>
      </c>
      <c r="H69" s="1" t="s">
        <v>38</v>
      </c>
      <c r="I69" s="1" t="s">
        <v>244</v>
      </c>
      <c r="J69" s="23">
        <v>0.04305555555555556</v>
      </c>
      <c r="K69" s="66">
        <v>550.9</v>
      </c>
      <c r="L69" s="5">
        <v>0.9708333333333333</v>
      </c>
      <c r="M69" s="5">
        <f>K69/(P69*24)</f>
        <v>0.8408119658119657</v>
      </c>
      <c r="N69" s="5">
        <f t="shared" si="3"/>
        <v>0.13002136752136761</v>
      </c>
      <c r="O69" s="14">
        <f t="shared" si="2"/>
        <v>23.643776824034333</v>
      </c>
      <c r="P69" s="37">
        <v>27.3</v>
      </c>
      <c r="Q69" s="1" t="s">
        <v>253</v>
      </c>
      <c r="R69" s="1" t="s">
        <v>277</v>
      </c>
      <c r="S69" s="1" t="s">
        <v>251</v>
      </c>
      <c r="T69" s="1" t="s">
        <v>125</v>
      </c>
      <c r="U69" s="64" t="s">
        <v>256</v>
      </c>
      <c r="V69" s="69" t="s">
        <v>270</v>
      </c>
      <c r="W69" s="40" t="s">
        <v>245</v>
      </c>
    </row>
    <row r="70" spans="1:23" ht="13.5">
      <c r="A70" s="10">
        <v>68</v>
      </c>
      <c r="B70" s="1">
        <v>20</v>
      </c>
      <c r="C70" s="1">
        <v>278</v>
      </c>
      <c r="D70" s="1" t="s">
        <v>257</v>
      </c>
      <c r="E70" s="7">
        <v>40663</v>
      </c>
      <c r="F70" s="1" t="s">
        <v>18</v>
      </c>
      <c r="G70" s="1" t="s">
        <v>259</v>
      </c>
      <c r="H70" s="1" t="s">
        <v>244</v>
      </c>
      <c r="I70" s="1" t="s">
        <v>33</v>
      </c>
      <c r="J70" s="23">
        <v>0.9166666666666666</v>
      </c>
      <c r="K70" s="66">
        <v>189</v>
      </c>
      <c r="L70" s="5">
        <v>0.40902777777777777</v>
      </c>
      <c r="M70" s="5"/>
      <c r="N70" s="5"/>
      <c r="O70" s="14">
        <f t="shared" si="2"/>
        <v>19.25297113752122</v>
      </c>
      <c r="Q70" s="1" t="s">
        <v>197</v>
      </c>
      <c r="R70" s="1" t="s">
        <v>197</v>
      </c>
      <c r="S70" s="1" t="s">
        <v>197</v>
      </c>
      <c r="T70" s="1" t="s">
        <v>125</v>
      </c>
      <c r="U70" s="64"/>
      <c r="W70" s="40" t="s">
        <v>258</v>
      </c>
    </row>
    <row r="71" spans="1:23" ht="13.5">
      <c r="A71" s="1">
        <v>69</v>
      </c>
      <c r="B71" s="1">
        <v>20</v>
      </c>
      <c r="C71" s="1">
        <v>201</v>
      </c>
      <c r="D71" s="15" t="s">
        <v>288</v>
      </c>
      <c r="E71" s="7">
        <v>40666</v>
      </c>
      <c r="F71" s="1" t="s">
        <v>18</v>
      </c>
      <c r="G71" s="1" t="s">
        <v>21</v>
      </c>
      <c r="H71" s="1" t="s">
        <v>244</v>
      </c>
      <c r="I71" s="1" t="s">
        <v>38</v>
      </c>
      <c r="J71" s="23">
        <v>0.4583333333333333</v>
      </c>
      <c r="K71" s="66">
        <v>530.9</v>
      </c>
      <c r="L71" s="5">
        <v>1.0402777777777776</v>
      </c>
      <c r="M71" s="5">
        <f>K71/(P71*24)</f>
        <v>0.9493919885550786</v>
      </c>
      <c r="N71" s="5">
        <f t="shared" si="3"/>
        <v>0.09088578922269908</v>
      </c>
      <c r="O71" s="14">
        <f t="shared" si="2"/>
        <v>21.26435246995995</v>
      </c>
      <c r="P71" s="37">
        <v>23.3</v>
      </c>
      <c r="Q71" s="1" t="s">
        <v>253</v>
      </c>
      <c r="R71" s="1" t="s">
        <v>276</v>
      </c>
      <c r="S71" s="1" t="s">
        <v>251</v>
      </c>
      <c r="T71" s="1" t="s">
        <v>247</v>
      </c>
      <c r="U71" s="69" t="s">
        <v>268</v>
      </c>
      <c r="V71" s="64" t="s">
        <v>269</v>
      </c>
      <c r="W71" s="34" t="s">
        <v>249</v>
      </c>
    </row>
    <row r="72" spans="1:23" ht="13.5">
      <c r="A72" s="10">
        <v>70</v>
      </c>
      <c r="B72" s="1">
        <v>20</v>
      </c>
      <c r="C72" s="1">
        <v>524</v>
      </c>
      <c r="D72" s="1" t="s">
        <v>254</v>
      </c>
      <c r="E72" s="7">
        <v>40667</v>
      </c>
      <c r="F72" s="1" t="s">
        <v>18</v>
      </c>
      <c r="G72" s="1" t="s">
        <v>259</v>
      </c>
      <c r="H72" s="1" t="s">
        <v>244</v>
      </c>
      <c r="I72" s="1" t="s">
        <v>42</v>
      </c>
      <c r="J72" s="23">
        <v>0.3138888888888889</v>
      </c>
      <c r="K72" s="66">
        <v>295</v>
      </c>
      <c r="L72" s="5">
        <v>0.5847222222222223</v>
      </c>
      <c r="M72" s="5">
        <f>K72/(P72*24)</f>
        <v>0.4486009732360098</v>
      </c>
      <c r="N72" s="5">
        <f t="shared" si="3"/>
        <v>0.13612124898621247</v>
      </c>
      <c r="O72" s="14">
        <f t="shared" si="2"/>
        <v>21.021377672209024</v>
      </c>
      <c r="P72" s="37">
        <v>27.4</v>
      </c>
      <c r="Q72" s="1" t="s">
        <v>197</v>
      </c>
      <c r="R72" s="1" t="s">
        <v>197</v>
      </c>
      <c r="S72" s="1" t="s">
        <v>251</v>
      </c>
      <c r="T72" s="1" t="s">
        <v>116</v>
      </c>
      <c r="U72" s="64"/>
      <c r="W72" s="40" t="s">
        <v>56</v>
      </c>
    </row>
    <row r="73" spans="1:23" ht="13.5">
      <c r="A73" s="1">
        <v>71</v>
      </c>
      <c r="B73" s="1">
        <v>20</v>
      </c>
      <c r="C73" s="1">
        <v>601</v>
      </c>
      <c r="D73" s="1" t="s">
        <v>257</v>
      </c>
      <c r="E73" s="7">
        <v>40668</v>
      </c>
      <c r="F73" s="1" t="s">
        <v>18</v>
      </c>
      <c r="G73" s="1" t="s">
        <v>259</v>
      </c>
      <c r="H73" s="1" t="s">
        <v>244</v>
      </c>
      <c r="I73" s="1" t="s">
        <v>260</v>
      </c>
      <c r="J73" s="23">
        <v>0.8541666666666666</v>
      </c>
      <c r="K73" s="66"/>
      <c r="L73" s="5">
        <v>0.7194444444444444</v>
      </c>
      <c r="M73" s="5"/>
      <c r="N73" s="5"/>
      <c r="O73" s="14"/>
      <c r="Q73" s="1" t="s">
        <v>197</v>
      </c>
      <c r="R73" s="1" t="s">
        <v>197</v>
      </c>
      <c r="S73" s="1" t="s">
        <v>251</v>
      </c>
      <c r="T73" s="1" t="s">
        <v>125</v>
      </c>
      <c r="U73" s="64"/>
      <c r="W73" s="40" t="s">
        <v>258</v>
      </c>
    </row>
    <row r="74" spans="1:23" ht="13.5">
      <c r="A74" s="10">
        <v>72</v>
      </c>
      <c r="B74" s="1">
        <v>20</v>
      </c>
      <c r="C74" s="1">
        <v>790</v>
      </c>
      <c r="D74" s="1" t="s">
        <v>263</v>
      </c>
      <c r="E74" s="7">
        <v>40676</v>
      </c>
      <c r="F74" s="1" t="s">
        <v>23</v>
      </c>
      <c r="G74" s="1" t="s">
        <v>259</v>
      </c>
      <c r="H74" s="1" t="s">
        <v>262</v>
      </c>
      <c r="I74" s="1" t="s">
        <v>32</v>
      </c>
      <c r="J74" s="25">
        <v>0.85625</v>
      </c>
      <c r="K74" s="66"/>
      <c r="M74" s="5"/>
      <c r="N74" s="5"/>
      <c r="Q74" s="1" t="s">
        <v>267</v>
      </c>
      <c r="R74" s="1" t="s">
        <v>276</v>
      </c>
      <c r="S74" s="1" t="s">
        <v>251</v>
      </c>
      <c r="T74" s="1" t="s">
        <v>266</v>
      </c>
      <c r="U74" s="64" t="s">
        <v>278</v>
      </c>
      <c r="V74" s="44" t="s">
        <v>279</v>
      </c>
      <c r="W74" s="40" t="s">
        <v>261</v>
      </c>
    </row>
    <row r="75" spans="1:22" ht="13.5">
      <c r="A75" s="1">
        <v>73</v>
      </c>
      <c r="B75" s="1">
        <v>20</v>
      </c>
      <c r="C75" s="1">
        <v>804</v>
      </c>
      <c r="D75" s="1" t="s">
        <v>264</v>
      </c>
      <c r="E75" s="7">
        <v>40677</v>
      </c>
      <c r="F75" s="1" t="s">
        <v>18</v>
      </c>
      <c r="G75" s="28" t="s">
        <v>27</v>
      </c>
      <c r="H75" s="1" t="s">
        <v>244</v>
      </c>
      <c r="I75" s="1" t="s">
        <v>38</v>
      </c>
      <c r="J75" s="23">
        <v>0.34652777777777777</v>
      </c>
      <c r="K75" s="66">
        <v>525</v>
      </c>
      <c r="L75" s="5">
        <v>0.9131944444444445</v>
      </c>
      <c r="M75" s="5">
        <f>K75/(P75*24)</f>
        <v>0.816231343283582</v>
      </c>
      <c r="N75" s="5">
        <f t="shared" si="3"/>
        <v>0.09696310116086249</v>
      </c>
      <c r="O75" s="14">
        <f aca="true" t="shared" si="4" ref="O75:O82">K75/(L75*24)</f>
        <v>23.954372623574145</v>
      </c>
      <c r="P75" s="37">
        <v>26.8</v>
      </c>
      <c r="Q75" s="1" t="s">
        <v>253</v>
      </c>
      <c r="R75" s="1" t="s">
        <v>112</v>
      </c>
      <c r="S75" s="1" t="s">
        <v>147</v>
      </c>
      <c r="T75" s="1" t="s">
        <v>110</v>
      </c>
      <c r="U75" s="64" t="s">
        <v>265</v>
      </c>
      <c r="V75" s="44" t="s">
        <v>279</v>
      </c>
    </row>
    <row r="76" spans="1:23" ht="13.5">
      <c r="A76" s="1">
        <v>74</v>
      </c>
      <c r="B76" s="1">
        <v>21</v>
      </c>
      <c r="C76" s="1">
        <v>34</v>
      </c>
      <c r="D76" s="1" t="s">
        <v>280</v>
      </c>
      <c r="E76" s="7">
        <v>40687</v>
      </c>
      <c r="F76" s="1" t="s">
        <v>23</v>
      </c>
      <c r="G76" s="1" t="s">
        <v>259</v>
      </c>
      <c r="H76" s="1" t="s">
        <v>38</v>
      </c>
      <c r="I76" s="1" t="s">
        <v>33</v>
      </c>
      <c r="J76" s="23">
        <v>0.4236111111111111</v>
      </c>
      <c r="K76" s="66">
        <v>379.3</v>
      </c>
      <c r="L76" s="5">
        <v>0.6819444444444445</v>
      </c>
      <c r="M76" s="5">
        <f>K76/(P76*24)</f>
        <v>0.6149481193255513</v>
      </c>
      <c r="N76" s="5">
        <f t="shared" si="3"/>
        <v>0.0669963251188932</v>
      </c>
      <c r="O76" s="14">
        <f t="shared" si="4"/>
        <v>23.175152749490834</v>
      </c>
      <c r="P76" s="37">
        <v>25.7</v>
      </c>
      <c r="Q76" s="1" t="s">
        <v>253</v>
      </c>
      <c r="R76" s="1" t="s">
        <v>276</v>
      </c>
      <c r="S76" s="1" t="s">
        <v>147</v>
      </c>
      <c r="T76" s="1" t="s">
        <v>242</v>
      </c>
      <c r="U76" s="64" t="s">
        <v>281</v>
      </c>
      <c r="V76" s="69" t="s">
        <v>282</v>
      </c>
      <c r="W76" s="34" t="s">
        <v>249</v>
      </c>
    </row>
    <row r="77" spans="1:23" ht="13.5">
      <c r="A77" s="1">
        <v>75</v>
      </c>
      <c r="B77" s="1">
        <v>21</v>
      </c>
      <c r="C77" s="1">
        <v>600</v>
      </c>
      <c r="D77" s="74">
        <v>600</v>
      </c>
      <c r="E77" s="7">
        <v>40759</v>
      </c>
      <c r="F77" s="1" t="s">
        <v>23</v>
      </c>
      <c r="G77" s="1" t="s">
        <v>21</v>
      </c>
      <c r="H77" s="1" t="s">
        <v>38</v>
      </c>
      <c r="I77" s="1" t="s">
        <v>29</v>
      </c>
      <c r="J77" s="23">
        <v>0.5069444444444444</v>
      </c>
      <c r="K77" s="66">
        <v>542</v>
      </c>
      <c r="L77" s="5">
        <v>1.2229166666666667</v>
      </c>
      <c r="M77" s="5">
        <f>K77/(P77*24)</f>
        <v>0.8719433719433721</v>
      </c>
      <c r="N77" s="5">
        <f t="shared" si="3"/>
        <v>0.3509732947232945</v>
      </c>
      <c r="O77" s="14">
        <f t="shared" si="4"/>
        <v>18.46678023850085</v>
      </c>
      <c r="P77" s="37">
        <v>25.9</v>
      </c>
      <c r="Q77" s="1" t="s">
        <v>253</v>
      </c>
      <c r="R77" s="1" t="s">
        <v>112</v>
      </c>
      <c r="S77" s="1" t="s">
        <v>147</v>
      </c>
      <c r="T77" s="1" t="s">
        <v>147</v>
      </c>
      <c r="U77" s="64" t="s">
        <v>289</v>
      </c>
      <c r="V77" s="69" t="s">
        <v>290</v>
      </c>
      <c r="W77" s="40" t="s">
        <v>283</v>
      </c>
    </row>
    <row r="78" spans="1:23" ht="13.5">
      <c r="A78" s="1">
        <v>76</v>
      </c>
      <c r="B78" s="1">
        <v>21</v>
      </c>
      <c r="C78" s="1">
        <v>785</v>
      </c>
      <c r="D78" s="1" t="s">
        <v>287</v>
      </c>
      <c r="E78" s="7">
        <v>40763</v>
      </c>
      <c r="F78" s="1" t="s">
        <v>23</v>
      </c>
      <c r="G78" s="1" t="s">
        <v>21</v>
      </c>
      <c r="H78" s="1" t="s">
        <v>38</v>
      </c>
      <c r="I78" s="1" t="s">
        <v>29</v>
      </c>
      <c r="J78" s="25">
        <v>0.4479166666666667</v>
      </c>
      <c r="K78" s="66">
        <v>520.61</v>
      </c>
      <c r="L78" s="5">
        <v>1.0048611111111112</v>
      </c>
      <c r="M78" s="5">
        <f>K78/(P78*24)</f>
        <v>0.8817920054200541</v>
      </c>
      <c r="N78" s="5">
        <f t="shared" si="3"/>
        <v>0.12306910569105711</v>
      </c>
      <c r="O78" s="14">
        <f t="shared" si="4"/>
        <v>21.587145818935728</v>
      </c>
      <c r="P78" s="37">
        <v>24.6</v>
      </c>
      <c r="Q78" s="1" t="s">
        <v>253</v>
      </c>
      <c r="R78" s="1" t="s">
        <v>112</v>
      </c>
      <c r="S78" s="1" t="s">
        <v>147</v>
      </c>
      <c r="T78" s="1" t="s">
        <v>110</v>
      </c>
      <c r="U78" s="64" t="s">
        <v>291</v>
      </c>
      <c r="V78" s="69" t="s">
        <v>292</v>
      </c>
      <c r="W78" s="34" t="s">
        <v>293</v>
      </c>
    </row>
    <row r="79" spans="1:23" ht="13.5">
      <c r="A79" s="1">
        <v>77</v>
      </c>
      <c r="B79" s="1">
        <v>22</v>
      </c>
      <c r="C79" s="1">
        <v>188</v>
      </c>
      <c r="D79" s="1" t="s">
        <v>294</v>
      </c>
      <c r="E79" s="7">
        <v>40808</v>
      </c>
      <c r="F79" s="1" t="s">
        <v>18</v>
      </c>
      <c r="G79" s="28" t="s">
        <v>27</v>
      </c>
      <c r="H79" s="1" t="s">
        <v>244</v>
      </c>
      <c r="I79" s="1" t="s">
        <v>38</v>
      </c>
      <c r="J79" s="23">
        <v>0.5861111111111111</v>
      </c>
      <c r="K79" s="66">
        <v>521.4</v>
      </c>
      <c r="L79" s="5">
        <v>0.95625</v>
      </c>
      <c r="M79" s="5"/>
      <c r="N79" s="5"/>
      <c r="O79" s="14">
        <f t="shared" si="4"/>
        <v>22.71895424836601</v>
      </c>
      <c r="Q79" s="1" t="s">
        <v>253</v>
      </c>
      <c r="R79" s="1" t="s">
        <v>112</v>
      </c>
      <c r="S79" s="1" t="s">
        <v>147</v>
      </c>
      <c r="T79" s="1" t="s">
        <v>110</v>
      </c>
      <c r="W79" s="40" t="s">
        <v>295</v>
      </c>
    </row>
    <row r="80" spans="1:23" ht="13.5">
      <c r="A80" s="1">
        <v>78</v>
      </c>
      <c r="B80" s="1">
        <v>22</v>
      </c>
      <c r="C80" s="1">
        <v>236</v>
      </c>
      <c r="D80" s="1" t="s">
        <v>296</v>
      </c>
      <c r="E80" s="7">
        <v>40809</v>
      </c>
      <c r="F80" s="1" t="s">
        <v>18</v>
      </c>
      <c r="G80" s="1" t="s">
        <v>21</v>
      </c>
      <c r="H80" s="1" t="s">
        <v>244</v>
      </c>
      <c r="I80" s="1" t="s">
        <v>38</v>
      </c>
      <c r="J80" s="23">
        <v>0.46875</v>
      </c>
      <c r="K80" s="1">
        <v>560</v>
      </c>
      <c r="L80" s="5">
        <v>1.0833333333333333</v>
      </c>
      <c r="M80" s="5">
        <f>K80/(P80*24)</f>
        <v>0.8739076154806492</v>
      </c>
      <c r="N80" s="5">
        <f t="shared" si="3"/>
        <v>0.20942571785268405</v>
      </c>
      <c r="O80" s="14">
        <f t="shared" si="4"/>
        <v>21.53846153846154</v>
      </c>
      <c r="P80" s="37">
        <v>26.7</v>
      </c>
      <c r="Q80" s="1" t="s">
        <v>239</v>
      </c>
      <c r="R80" s="1" t="s">
        <v>112</v>
      </c>
      <c r="S80" s="1" t="s">
        <v>239</v>
      </c>
      <c r="T80" s="1" t="s">
        <v>297</v>
      </c>
      <c r="U80" s="64" t="s">
        <v>298</v>
      </c>
      <c r="V80" s="69" t="s">
        <v>299</v>
      </c>
      <c r="W80" s="34" t="s">
        <v>300</v>
      </c>
    </row>
    <row r="81" spans="1:23" ht="13.5">
      <c r="A81" s="1">
        <v>79</v>
      </c>
      <c r="B81" s="1">
        <v>22</v>
      </c>
      <c r="C81" s="1">
        <v>231</v>
      </c>
      <c r="D81" s="1" t="s">
        <v>286</v>
      </c>
      <c r="E81" s="7">
        <v>40809</v>
      </c>
      <c r="F81" s="1" t="s">
        <v>23</v>
      </c>
      <c r="G81" s="28" t="s">
        <v>27</v>
      </c>
      <c r="H81" s="1" t="s">
        <v>38</v>
      </c>
      <c r="I81" s="1" t="s">
        <v>29</v>
      </c>
      <c r="J81" s="23">
        <v>0.06388888888888888</v>
      </c>
      <c r="K81" s="1">
        <v>544</v>
      </c>
      <c r="L81" s="5">
        <v>0.907638888888889</v>
      </c>
      <c r="M81" s="5">
        <f>K81/(P81*24)</f>
        <v>0.7480748074807481</v>
      </c>
      <c r="N81" s="5">
        <f t="shared" si="3"/>
        <v>0.15956408140814093</v>
      </c>
      <c r="O81" s="2">
        <f t="shared" si="4"/>
        <v>24.97322111706197</v>
      </c>
      <c r="P81" s="37">
        <v>30.3</v>
      </c>
      <c r="Q81" s="1" t="s">
        <v>253</v>
      </c>
      <c r="R81" s="1" t="s">
        <v>277</v>
      </c>
      <c r="S81" s="1" t="s">
        <v>251</v>
      </c>
      <c r="T81" s="1" t="s">
        <v>125</v>
      </c>
      <c r="U81" s="64" t="s">
        <v>301</v>
      </c>
      <c r="V81" s="69" t="s">
        <v>302</v>
      </c>
      <c r="W81" s="40" t="s">
        <v>255</v>
      </c>
    </row>
    <row r="82" spans="1:22" ht="13.5">
      <c r="A82" s="1">
        <v>80</v>
      </c>
      <c r="B82" s="1">
        <v>22</v>
      </c>
      <c r="C82" s="1">
        <v>336</v>
      </c>
      <c r="D82" s="15" t="s">
        <v>303</v>
      </c>
      <c r="E82" s="7">
        <v>40809</v>
      </c>
      <c r="F82" s="1" t="s">
        <v>18</v>
      </c>
      <c r="G82" s="1" t="s">
        <v>21</v>
      </c>
      <c r="H82" s="1" t="s">
        <v>244</v>
      </c>
      <c r="I82" s="1" t="s">
        <v>38</v>
      </c>
      <c r="J82" s="23">
        <v>0.2534722222222222</v>
      </c>
      <c r="K82" s="1">
        <v>561</v>
      </c>
      <c r="L82" s="5">
        <v>1.0625</v>
      </c>
      <c r="M82" s="5">
        <f>K82/(P82*24)</f>
        <v>0.8754681647940076</v>
      </c>
      <c r="N82" s="5">
        <f t="shared" si="3"/>
        <v>0.18703183520599242</v>
      </c>
      <c r="O82" s="2">
        <f t="shared" si="4"/>
        <v>22</v>
      </c>
      <c r="P82" s="37">
        <v>26.7</v>
      </c>
      <c r="Q82" s="1" t="s">
        <v>253</v>
      </c>
      <c r="R82" s="1" t="s">
        <v>277</v>
      </c>
      <c r="S82" s="1" t="s">
        <v>251</v>
      </c>
      <c r="T82" s="1" t="s">
        <v>239</v>
      </c>
      <c r="U82" s="64" t="s">
        <v>304</v>
      </c>
      <c r="V82" s="44" t="s">
        <v>279</v>
      </c>
    </row>
    <row r="83" spans="1:23" ht="13.5">
      <c r="A83" s="1">
        <v>81</v>
      </c>
      <c r="B83" s="1">
        <v>22</v>
      </c>
      <c r="C83" s="1">
        <v>258</v>
      </c>
      <c r="D83" s="1" t="s">
        <v>305</v>
      </c>
      <c r="E83" s="7">
        <v>40809</v>
      </c>
      <c r="F83" s="1" t="s">
        <v>18</v>
      </c>
      <c r="G83" s="1" t="s">
        <v>259</v>
      </c>
      <c r="H83" s="1" t="s">
        <v>40</v>
      </c>
      <c r="I83" s="1" t="s">
        <v>306</v>
      </c>
      <c r="J83" s="23">
        <v>0.7465277777777778</v>
      </c>
      <c r="L83" s="5">
        <v>0.30416666666666664</v>
      </c>
      <c r="M83" s="5"/>
      <c r="N83" s="5"/>
      <c r="Q83" s="1" t="s">
        <v>179</v>
      </c>
      <c r="R83" s="1" t="s">
        <v>179</v>
      </c>
      <c r="S83" s="1" t="s">
        <v>179</v>
      </c>
      <c r="T83" s="1" t="s">
        <v>116</v>
      </c>
      <c r="W83" s="40" t="s">
        <v>56</v>
      </c>
    </row>
    <row r="84" spans="1:20" ht="13.5">
      <c r="A84" s="1">
        <v>82</v>
      </c>
      <c r="B84" s="1">
        <v>22</v>
      </c>
      <c r="C84" s="1">
        <v>419</v>
      </c>
      <c r="D84" s="15" t="s">
        <v>288</v>
      </c>
      <c r="E84" s="7">
        <v>40817</v>
      </c>
      <c r="F84" s="1" t="s">
        <v>18</v>
      </c>
      <c r="G84" s="1" t="s">
        <v>259</v>
      </c>
      <c r="H84" s="1" t="s">
        <v>244</v>
      </c>
      <c r="I84" s="1" t="s">
        <v>307</v>
      </c>
      <c r="J84" s="23">
        <v>0.5</v>
      </c>
      <c r="K84" s="1">
        <v>285</v>
      </c>
      <c r="L84" s="5">
        <v>0.4861111111111111</v>
      </c>
      <c r="M84" s="76"/>
      <c r="N84" s="76"/>
      <c r="O84" s="2">
        <f>K84/(L84*24)</f>
        <v>24.42857142857143</v>
      </c>
      <c r="P84" s="76"/>
      <c r="Q84" s="1" t="s">
        <v>179</v>
      </c>
      <c r="R84" s="1" t="s">
        <v>179</v>
      </c>
      <c r="S84" s="1" t="s">
        <v>251</v>
      </c>
      <c r="T84" s="1" t="s">
        <v>247</v>
      </c>
    </row>
    <row r="85" ht="13.5"/>
    <row r="86" ht="13.5"/>
    <row r="88" ht="13.5"/>
  </sheetData>
  <autoFilter ref="A2:X78"/>
  <hyperlinks>
    <hyperlink ref="U63" r:id="rId1" display="http://maps.google.co.jp/maps/ms?hl=ja&amp;gl=jp&amp;ie=UTF8&amp;oe=UTF8&amp;msa=0&amp;msid=108510483851127098417.0004930267f0eac6b808f"/>
    <hyperlink ref="U62" r:id="rId2" display="http://latlonglab.yahoo.co.jp/route/watch?id=4d67d1db6f513b5342691f035b8b83c6"/>
    <hyperlink ref="U60" r:id="rId3" display="http://latlonglab.yahoo.co.jp/route/watch?id=11ec9277e27efffb2a561876799e91af"/>
    <hyperlink ref="U57" r:id="rId4" display="http://latlonglab.yahoo.co.jp/route/watch?id=be3b517e3867cb14bd8ccbad8a3a058a"/>
    <hyperlink ref="U55" r:id="rId5" display="http://latlonglab.yahoo.co.jp/route/watch?id=0ed5ec45ad91e70ee4ff164b6171667c"/>
    <hyperlink ref="U54" r:id="rId6" display="http://homepage3.nifty.com/rcworks/20100424_cb.lzh"/>
    <hyperlink ref="U51" r:id="rId7" display="http://www1.axfc.net/uploader/Sc/so/46727"/>
    <hyperlink ref="U45" r:id="rId8" display="http://latlonglab.yahoo.co.jp/route/watch?id=e02da05fab40899148f7cafa87420d97"/>
    <hyperlink ref="U46" r:id="rId9" display="http://picasaweb.google.co.jp/23tokyo/20090815242370km#"/>
    <hyperlink ref="U39" r:id="rId10" display="http://homepage3.nifty.com/rcworks/20090523_cb.lzh"/>
    <hyperlink ref="U38" r:id="rId11" display="http://homepage3.nifty.com/rcworks/20090516_cb.lzh"/>
    <hyperlink ref="U37" r:id="rId12" display="http://picasaweb.google.com/23tokyo/200905092424Orz#"/>
    <hyperlink ref="U26" r:id="rId13" display="http://maps.google.co.jp/maps/ms?hl=ja&amp;gl=jp&amp;ie=UTF8&amp;oe=UTF8&amp;msa=0&amp;msid=115380603415862626982.0004581978efc6e6dac39"/>
    <hyperlink ref="U30" r:id="rId14" display="http://maps.google.co.jp/maps/ms?hl=ja&amp;gl=jp&amp;ie=UTF8&amp;oe=UTF8&amp;msa=0&amp;msid=115380603415862626982.00045c758418f02825c34"/>
    <hyperlink ref="U47" r:id="rId15" display="http://latlonglab.yahoo.co.jp/race/?pl=&amp;kw=%E5%9B%A3%E9%95%B7%E5%AE%89%E7%94%B0%E3%80%80%E5%A4%A7%E9%98%AA%E2%80%95%E6%9D%B1%E4%BA%AC&amp;simple_search=%E6%A4%9C%E7%B4%A2"/>
    <hyperlink ref="U41" r:id="rId16" display="http://route.alpslab.jp/watch.rb?id=62fb0395234bba0c182297126466012b"/>
    <hyperlink ref="U16" r:id="rId17" display="http://file.xosaka.blog.shinobi.jp/scan007.jpg"/>
    <hyperlink ref="V16" r:id="rId18" display="http://file.xosaka.blog.shinobi.jp/scan008.jpg"/>
    <hyperlink ref="V46" r:id="rId19" display="http://www.youtube.com/watch?v=zgagGh6HdIA"/>
    <hyperlink ref="U53" r:id="rId20" display="http://www.nicovideo.jp/watch/sm11671253"/>
    <hyperlink ref="U13" r:id="rId21" display="http://latlonglab.yahoo.co.jp/route/list?kw=Cannonball%E3%80%802007%2F11%2F03"/>
    <hyperlink ref="V30" r:id="rId22" display="http://www.nicovideo.jp/search/%E3%80%90%E5%A4%A7%E9%98%AA%E6%9D%B1%E4%BA%AC24h%20cannonball%E3%80%91?track=videowatch_search_keyword"/>
    <hyperlink ref="U40" r:id="rId23" display="http://file.xosaka.blog.shinobi.jp/img064.jpg"/>
    <hyperlink ref="U67" r:id="rId24" display="http://latlonglab.yahoo.co.jp/route/watch?id=d85f4492f4b50bf073e3ad4560b5a7cd"/>
    <hyperlink ref="U69" r:id="rId25" display="http://latlonglab.yahoo.co.jp/route/watch?id=4f2b6c3ba746b01dfdba8fdac8b80890"/>
    <hyperlink ref="U75" r:id="rId26" display="http://thuploader.orz.hm/1mup/dat/1mup_01879.jpg"/>
    <hyperlink ref="U71" r:id="rId27" display="http://thuploader.orz.hm/1mup/dat/1mup_01705.jpg"/>
    <hyperlink ref="V71" r:id="rId28" display="http://thuploader.orz.hm/1mup/dat/1mup_01695.jpg"/>
    <hyperlink ref="V69" r:id="rId29" display="http://www.akibax.co.jp/bike/joyful/img/23351.jpg"/>
    <hyperlink ref="U68" r:id="rId30" display="http://yj.pn/_0W7ed"/>
    <hyperlink ref="V68" r:id="rId31" display="http://yj.pn/OTFxZz"/>
    <hyperlink ref="U66" r:id="rId32" display="http://farm6.static.flickr.com/5211/5463108208_cfd8b5c2b3_o.jpg"/>
    <hyperlink ref="V66" r:id="rId33" display="http://farm6.static.flickr.com/5217/5462507473_0f04f6ce34_o.jpg"/>
    <hyperlink ref="U64" r:id="rId34" display="http://takosu.xrea.jp/bi/src/1302272669981.jpg"/>
    <hyperlink ref="U74" r:id="rId35" display="http://gallery.nikon-image.com/100135870/albums/2400003/photos/"/>
    <hyperlink ref="U76" r:id="rId36" display="http://yj.pn/nqRKI7"/>
    <hyperlink ref="V76" r:id="rId37" display="http://yj.pn/U7Eml6"/>
    <hyperlink ref="U77" r:id="rId38" display="http://maps.google.co.jp/maps/ms?msid=201147404143211053603.0004a9a5118a7bfae617e&amp;msa=0&amp;ll=35.187278,137.636719&amp;spn=3.088529,5.059204"/>
    <hyperlink ref="V77" r:id="rId39" display="http://share.abvio.com/4720/2fdb/4d8b/5157/Runmeter-Cycle-20110804-1210.gpx"/>
    <hyperlink ref="U78" r:id="rId40" display="http://yj.pn/FA02nZ"/>
    <hyperlink ref="V78" r:id="rId41" display="http://latlonglab.yahoo.co.jp/race/info.rb?id=adfaac0c7839dc50b1a8731820f966ba"/>
    <hyperlink ref="U80" r:id="rId42" display="http://connect.garmin.com/activity/117184591"/>
    <hyperlink ref="V80" r:id="rId43" display="http://connect.garmin.com/activity/117184567"/>
    <hyperlink ref="U81" r:id="rId44" display="http://latlonglab.yahoo.co.jp/route/watch?id=201375ad5b099ab95b88c64a13a1dbd1"/>
    <hyperlink ref="V81" r:id="rId45" display="http://latlonglab.yahoo.co.jp/route/watch?id=231fc2bd11199a6062f6aed7f418fabb"/>
    <hyperlink ref="U82" r:id="rId46" display="http://latlonglab.yahoo.co.jp/route/watch?id=d37e765abcd61ec73a0f97c979838980"/>
  </hyperlinks>
  <printOptions/>
  <pageMargins left="0.75" right="0.75" top="1" bottom="1" header="0.512" footer="0.512"/>
  <pageSetup horizontalDpi="300" verticalDpi="300" orientation="portrait" paperSize="9" r:id="rId49"/>
  <ignoredErrors>
    <ignoredError sqref="D8 D17 D3 D5 D53 D71 D84" numberStoredAsText="1"/>
  </ignoredErrors>
  <legacyDrawing r:id="rId4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2010-10-26T10:48:05Z</dcterms:created>
  <dcterms:modified xsi:type="dcterms:W3CDTF">2011-10-06T23:19:05Z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