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6750" activeTab="0"/>
  </bookViews>
  <sheets>
    <sheet name="合成率計算機" sheetId="1" r:id="rId1"/>
  </sheets>
  <externalReferences>
    <externalReference r:id="rId4"/>
  </externalReferences>
  <definedNames>
    <definedName name="カード番号">'[1]武将一覧'!$A:$A</definedName>
  </definedNames>
  <calcPr fullCalcOnLoad="1"/>
</workbook>
</file>

<file path=xl/sharedStrings.xml><?xml version="1.0" encoding="utf-8"?>
<sst xmlns="http://schemas.openxmlformats.org/spreadsheetml/2006/main" count="289" uniqueCount="41">
  <si>
    <t>～</t>
  </si>
  <si>
    <t>←多分ここ下限</t>
  </si>
  <si>
    <t>～</t>
  </si>
  <si>
    <t>合計レベル</t>
  </si>
  <si>
    <t>機</t>
  </si>
  <si>
    <t>BP200/隠し</t>
  </si>
  <si>
    <t>｜</t>
  </si>
  <si>
    <t>算</t>
  </si>
  <si>
    <t>極低確率</t>
  </si>
  <si>
    <t>レ</t>
  </si>
  <si>
    <t>計</t>
  </si>
  <si>
    <t>低確率</t>
  </si>
  <si>
    <t>ュ</t>
  </si>
  <si>
    <t>率</t>
  </si>
  <si>
    <t>中確率</t>
  </si>
  <si>
    <t>児</t>
  </si>
  <si>
    <t>成</t>
  </si>
  <si>
    <t>園</t>
  </si>
  <si>
    <t>シ</t>
  </si>
  <si>
    <t>合</t>
  </si>
  <si>
    <t>合計スコア</t>
  </si>
  <si>
    <t>ハズレ</t>
  </si>
  <si>
    <t xml:space="preserve">ミ </t>
  </si>
  <si>
    <t xml:space="preserve">タ </t>
  </si>
  <si>
    <t>ハズレ率</t>
  </si>
  <si>
    <t>合計スコア</t>
  </si>
  <si>
    <t>近似値</t>
  </si>
  <si>
    <t>↓</t>
  </si>
  <si>
    <t>計算結果がココに表示される</t>
  </si>
  <si>
    <t>↓→計算根拠。黄色いセルは未確定。Wikiコメ欄で補完よろしこ</t>
  </si>
  <si>
    <t>減分（未確定値の推定用）</t>
  </si>
  <si>
    <t>レベル</t>
  </si>
  <si>
    <t>スコア</t>
  </si>
  <si>
    <t>追加カード</t>
  </si>
  <si>
    <t>ベースカード</t>
  </si>
  <si>
    <r>
      <t>アタリ内基本比率</t>
    </r>
    <r>
      <rPr>
        <sz val="10"/>
        <rFont val="MS UI Gothic"/>
        <family val="3"/>
      </rPr>
      <t>（中,低,極低,BP隠し）</t>
    </r>
  </si>
  <si>
    <t>上下どちらかの太枠内に入力すると（両方なら合計優先）</t>
  </si>
  <si>
    <t>と</t>
  </si>
  <si>
    <t>あ</t>
  </si>
  <si>
    <t>る</t>
  </si>
  <si>
    <t>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</si>
</sst>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sz val="12"/>
      <color indexed="49"/>
      <name val="ＭＳ Ｐ明朝"/>
      <family val="1"/>
    </font>
    <font>
      <b/>
      <sz val="14"/>
      <color indexed="9"/>
      <name val="ＭＳ Ｐ明朝"/>
      <family val="1"/>
    </font>
    <font>
      <sz val="11"/>
      <name val="MS UI Gothic"/>
      <family val="3"/>
    </font>
    <font>
      <b/>
      <sz val="11"/>
      <name val="MS UI Gothic"/>
      <family val="3"/>
    </font>
    <font>
      <sz val="11"/>
      <color indexed="23"/>
      <name val="MS UI Gothic"/>
      <family val="3"/>
    </font>
    <font>
      <sz val="10"/>
      <color indexed="23"/>
      <name val="MS UI Gothic"/>
      <family val="3"/>
    </font>
    <font>
      <b/>
      <sz val="14"/>
      <name val="MS UI Gothic"/>
      <family val="3"/>
    </font>
    <font>
      <sz val="10"/>
      <name val="MS UI Gothic"/>
      <family val="3"/>
    </font>
    <font>
      <sz val="11"/>
      <color indexed="10"/>
      <name val="MS UI Gothic"/>
      <family val="3"/>
    </font>
    <font>
      <b/>
      <sz val="12"/>
      <color indexed="28"/>
      <name val="ＭＳ Ｐ明朝"/>
      <family val="1"/>
    </font>
    <font>
      <b/>
      <sz val="14"/>
      <color indexed="36"/>
      <name val="ＭＳ Ｐ明朝"/>
      <family val="1"/>
    </font>
    <font>
      <sz val="11"/>
      <color indexed="36"/>
      <name val="ＭＳ Ｐ明朝"/>
      <family val="1"/>
    </font>
    <font>
      <b/>
      <sz val="12"/>
      <color indexed="36"/>
      <name val="ＭＳ Ｐ明朝"/>
      <family val="1"/>
    </font>
    <font>
      <b/>
      <sz val="11"/>
      <color indexed="36"/>
      <name val="ＭＳ Ｐ明朝"/>
      <family val="1"/>
    </font>
    <font>
      <sz val="8"/>
      <color indexed="36"/>
      <name val="ＭＳ Ｐ明朝"/>
      <family val="1"/>
    </font>
    <font>
      <sz val="13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8" tint="-0.24997000396251678"/>
      <name val="ＭＳ Ｐゴシック"/>
      <family val="3"/>
    </font>
    <font>
      <sz val="12"/>
      <color theme="8" tint="-0.24997000396251678"/>
      <name val="ＭＳ Ｐ明朝"/>
      <family val="1"/>
    </font>
    <font>
      <sz val="11"/>
      <color theme="0" tint="-0.4999699890613556"/>
      <name val="MS UI Gothic"/>
      <family val="3"/>
    </font>
    <font>
      <sz val="10"/>
      <color theme="0" tint="-0.4999699890613556"/>
      <name val="MS UI Gothic"/>
      <family val="3"/>
    </font>
    <font>
      <sz val="11"/>
      <color rgb="FFFF0000"/>
      <name val="MS UI Gothic"/>
      <family val="3"/>
    </font>
    <font>
      <b/>
      <sz val="12"/>
      <color theme="7" tint="-0.4999699890613556"/>
      <name val="ＭＳ Ｐ明朝"/>
      <family val="1"/>
    </font>
    <font>
      <b/>
      <sz val="14"/>
      <color theme="7" tint="-0.24997000396251678"/>
      <name val="ＭＳ Ｐ明朝"/>
      <family val="1"/>
    </font>
    <font>
      <sz val="11"/>
      <color theme="7" tint="-0.24997000396251678"/>
      <name val="ＭＳ Ｐ明朝"/>
      <family val="1"/>
    </font>
    <font>
      <b/>
      <sz val="12"/>
      <color theme="7" tint="-0.24997000396251678"/>
      <name val="ＭＳ Ｐ明朝"/>
      <family val="1"/>
    </font>
    <font>
      <b/>
      <sz val="14"/>
      <color theme="0"/>
      <name val="ＭＳ Ｐ明朝"/>
      <family val="1"/>
    </font>
    <font>
      <b/>
      <sz val="11"/>
      <color theme="7" tint="-0.24997000396251678"/>
      <name val="ＭＳ Ｐ明朝"/>
      <family val="1"/>
    </font>
    <font>
      <sz val="8"/>
      <color theme="7" tint="-0.24997000396251678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6998906135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10" fontId="22" fillId="0" borderId="12" xfId="42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10" fontId="22" fillId="0" borderId="15" xfId="42" applyNumberFormat="1" applyFont="1" applyBorder="1" applyAlignment="1">
      <alignment vertical="center"/>
    </xf>
    <xf numFmtId="10" fontId="55" fillId="0" borderId="12" xfId="42" applyNumberFormat="1" applyFont="1" applyBorder="1" applyAlignment="1">
      <alignment vertical="center"/>
    </xf>
    <xf numFmtId="10" fontId="55" fillId="0" borderId="12" xfId="0" applyNumberFormat="1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0" fontId="26" fillId="0" borderId="14" xfId="42" applyNumberFormat="1" applyFont="1" applyBorder="1" applyAlignment="1">
      <alignment horizontal="center" vertical="center"/>
    </xf>
    <xf numFmtId="10" fontId="26" fillId="0" borderId="15" xfId="42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9" fontId="22" fillId="0" borderId="12" xfId="42" applyFont="1" applyBorder="1" applyAlignment="1">
      <alignment vertical="center"/>
    </xf>
    <xf numFmtId="10" fontId="28" fillId="33" borderId="15" xfId="42" applyNumberFormat="1" applyFont="1" applyFill="1" applyBorder="1" applyAlignment="1">
      <alignment vertical="center"/>
    </xf>
    <xf numFmtId="9" fontId="22" fillId="33" borderId="12" xfId="42" applyFont="1" applyFill="1" applyBorder="1" applyAlignment="1">
      <alignment vertical="center"/>
    </xf>
    <xf numFmtId="10" fontId="57" fillId="33" borderId="15" xfId="42" applyNumberFormat="1" applyFont="1" applyFill="1" applyBorder="1" applyAlignment="1">
      <alignment vertical="center"/>
    </xf>
    <xf numFmtId="10" fontId="22" fillId="0" borderId="0" xfId="0" applyNumberFormat="1" applyFont="1" applyAlignment="1">
      <alignment vertical="center"/>
    </xf>
    <xf numFmtId="10" fontId="22" fillId="0" borderId="15" xfId="0" applyNumberFormat="1" applyFont="1" applyBorder="1" applyAlignment="1">
      <alignment vertical="center"/>
    </xf>
    <xf numFmtId="10" fontId="22" fillId="0" borderId="0" xfId="42" applyNumberFormat="1" applyFont="1" applyAlignment="1">
      <alignment vertical="center"/>
    </xf>
    <xf numFmtId="10" fontId="57" fillId="33" borderId="19" xfId="42" applyNumberFormat="1" applyFont="1" applyFill="1" applyBorder="1" applyAlignment="1">
      <alignment vertical="center"/>
    </xf>
    <xf numFmtId="10" fontId="55" fillId="0" borderId="11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10" fontId="22" fillId="0" borderId="18" xfId="42" applyNumberFormat="1" applyFont="1" applyFill="1" applyBorder="1" applyAlignment="1">
      <alignment vertical="center"/>
    </xf>
    <xf numFmtId="10" fontId="22" fillId="0" borderId="18" xfId="0" applyNumberFormat="1" applyFont="1" applyFill="1" applyBorder="1" applyAlignment="1">
      <alignment vertical="center"/>
    </xf>
    <xf numFmtId="10" fontId="22" fillId="0" borderId="0" xfId="42" applyNumberFormat="1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35" fillId="11" borderId="25" xfId="0" applyFont="1" applyFill="1" applyBorder="1" applyAlignment="1">
      <alignment horizontal="right" vertical="center" indent="1"/>
    </xf>
    <xf numFmtId="0" fontId="35" fillId="5" borderId="26" xfId="0" applyFont="1" applyFill="1" applyBorder="1" applyAlignment="1">
      <alignment horizontal="center" vertical="center"/>
    </xf>
    <xf numFmtId="0" fontId="35" fillId="5" borderId="25" xfId="0" applyFont="1" applyFill="1" applyBorder="1" applyAlignment="1">
      <alignment horizontal="right" vertical="center" indent="1"/>
    </xf>
    <xf numFmtId="0" fontId="35" fillId="5" borderId="27" xfId="0" applyFont="1" applyFill="1" applyBorder="1" applyAlignment="1">
      <alignment horizontal="right" vertical="center" indent="1"/>
    </xf>
    <xf numFmtId="0" fontId="23" fillId="0" borderId="14" xfId="0" applyFont="1" applyBorder="1" applyAlignment="1">
      <alignment horizontal="center" vertical="center"/>
    </xf>
    <xf numFmtId="0" fontId="35" fillId="11" borderId="25" xfId="0" applyFont="1" applyFill="1" applyBorder="1" applyAlignment="1">
      <alignment horizontal="center" vertical="center"/>
    </xf>
    <xf numFmtId="0" fontId="35" fillId="11" borderId="27" xfId="0" applyFont="1" applyFill="1" applyBorder="1" applyAlignment="1">
      <alignment horizontal="center" vertical="center"/>
    </xf>
    <xf numFmtId="0" fontId="35" fillId="11" borderId="27" xfId="0" applyFont="1" applyFill="1" applyBorder="1" applyAlignment="1">
      <alignment horizontal="right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IKI-S~1\LOCALS~1\Temp\wDmzyUYl.xls.p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将育成＆奇計シミュ"/>
      <sheetName val="武将一覧"/>
    </sheetNames>
    <sheetDataSet>
      <sheetData sheetId="1">
        <row r="1">
          <cell r="A1" t="str">
            <v>カード
番号</v>
          </cell>
        </row>
        <row r="2">
          <cell r="A2">
            <v>1001</v>
          </cell>
        </row>
        <row r="3">
          <cell r="A3">
            <v>1002</v>
          </cell>
        </row>
        <row r="4">
          <cell r="A4">
            <v>1003</v>
          </cell>
        </row>
        <row r="5">
          <cell r="A5">
            <v>1004</v>
          </cell>
        </row>
        <row r="6">
          <cell r="A6">
            <v>1005</v>
          </cell>
        </row>
        <row r="7">
          <cell r="A7">
            <v>1006</v>
          </cell>
        </row>
        <row r="8">
          <cell r="A8">
            <v>1007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2001</v>
          </cell>
        </row>
        <row r="39">
          <cell r="A39">
            <v>2002</v>
          </cell>
        </row>
        <row r="40">
          <cell r="A40">
            <v>2003</v>
          </cell>
        </row>
        <row r="41">
          <cell r="A41">
            <v>2004</v>
          </cell>
        </row>
        <row r="42">
          <cell r="A42">
            <v>2005</v>
          </cell>
        </row>
        <row r="43">
          <cell r="A43">
            <v>2006</v>
          </cell>
        </row>
        <row r="44">
          <cell r="A44">
            <v>2007</v>
          </cell>
        </row>
        <row r="45">
          <cell r="A45">
            <v>2008</v>
          </cell>
        </row>
        <row r="46">
          <cell r="A46">
            <v>2009</v>
          </cell>
        </row>
        <row r="47">
          <cell r="A47">
            <v>2010</v>
          </cell>
        </row>
        <row r="48">
          <cell r="A48">
            <v>2011</v>
          </cell>
        </row>
        <row r="49">
          <cell r="A49">
            <v>2012</v>
          </cell>
        </row>
        <row r="50">
          <cell r="A50">
            <v>2013</v>
          </cell>
        </row>
        <row r="51">
          <cell r="A51">
            <v>2014</v>
          </cell>
        </row>
        <row r="52">
          <cell r="A52">
            <v>2015</v>
          </cell>
        </row>
        <row r="53">
          <cell r="A53">
            <v>2016</v>
          </cell>
        </row>
        <row r="54">
          <cell r="A54">
            <v>2017</v>
          </cell>
        </row>
        <row r="55">
          <cell r="A55">
            <v>2018</v>
          </cell>
        </row>
        <row r="56">
          <cell r="A56">
            <v>2019</v>
          </cell>
        </row>
        <row r="57">
          <cell r="A57">
            <v>2020</v>
          </cell>
        </row>
        <row r="58">
          <cell r="A58">
            <v>2021</v>
          </cell>
        </row>
        <row r="59">
          <cell r="A59">
            <v>2022</v>
          </cell>
        </row>
        <row r="60">
          <cell r="A60">
            <v>2023</v>
          </cell>
        </row>
        <row r="61">
          <cell r="A61">
            <v>2024</v>
          </cell>
        </row>
        <row r="62">
          <cell r="A62">
            <v>2025</v>
          </cell>
        </row>
        <row r="63">
          <cell r="A63">
            <v>2026</v>
          </cell>
        </row>
        <row r="64">
          <cell r="A64">
            <v>2027</v>
          </cell>
        </row>
        <row r="65">
          <cell r="A65">
            <v>2028</v>
          </cell>
        </row>
        <row r="66">
          <cell r="A66">
            <v>2029</v>
          </cell>
        </row>
        <row r="67">
          <cell r="A67">
            <v>2030</v>
          </cell>
        </row>
        <row r="68">
          <cell r="A68">
            <v>2031</v>
          </cell>
        </row>
        <row r="69">
          <cell r="A69">
            <v>2032</v>
          </cell>
        </row>
        <row r="70">
          <cell r="A70">
            <v>2033</v>
          </cell>
        </row>
        <row r="71">
          <cell r="A71">
            <v>2034</v>
          </cell>
        </row>
        <row r="72">
          <cell r="A72">
            <v>2035</v>
          </cell>
        </row>
        <row r="73">
          <cell r="A73">
            <v>2036</v>
          </cell>
        </row>
        <row r="74">
          <cell r="A74">
            <v>2037</v>
          </cell>
        </row>
        <row r="75">
          <cell r="A75">
            <v>2038</v>
          </cell>
        </row>
        <row r="76">
          <cell r="A76">
            <v>2039</v>
          </cell>
        </row>
        <row r="77">
          <cell r="A77">
            <v>2040</v>
          </cell>
        </row>
        <row r="78">
          <cell r="A78">
            <v>2041</v>
          </cell>
        </row>
        <row r="79">
          <cell r="A79">
            <v>3001</v>
          </cell>
        </row>
        <row r="80">
          <cell r="A80">
            <v>3002</v>
          </cell>
        </row>
        <row r="81">
          <cell r="A81">
            <v>3003</v>
          </cell>
        </row>
        <row r="82">
          <cell r="A82">
            <v>3004</v>
          </cell>
        </row>
        <row r="83">
          <cell r="A83">
            <v>3005</v>
          </cell>
        </row>
        <row r="84">
          <cell r="A84">
            <v>3006</v>
          </cell>
        </row>
        <row r="85">
          <cell r="A85">
            <v>3007</v>
          </cell>
        </row>
        <row r="86">
          <cell r="A86">
            <v>3008</v>
          </cell>
        </row>
        <row r="87">
          <cell r="A87">
            <v>3009</v>
          </cell>
        </row>
        <row r="88">
          <cell r="A88">
            <v>3010</v>
          </cell>
        </row>
        <row r="89">
          <cell r="A89">
            <v>3011</v>
          </cell>
        </row>
        <row r="90">
          <cell r="A90">
            <v>3012</v>
          </cell>
        </row>
        <row r="91">
          <cell r="A91">
            <v>3013</v>
          </cell>
        </row>
        <row r="92">
          <cell r="A92">
            <v>3014</v>
          </cell>
        </row>
        <row r="93">
          <cell r="A93">
            <v>3015</v>
          </cell>
        </row>
        <row r="94">
          <cell r="A94">
            <v>3016</v>
          </cell>
        </row>
        <row r="95">
          <cell r="A95">
            <v>3017</v>
          </cell>
        </row>
        <row r="96">
          <cell r="A96">
            <v>3018</v>
          </cell>
        </row>
        <row r="97">
          <cell r="A97">
            <v>3019</v>
          </cell>
        </row>
        <row r="98">
          <cell r="A98">
            <v>3020</v>
          </cell>
        </row>
        <row r="99">
          <cell r="A99">
            <v>3021</v>
          </cell>
        </row>
        <row r="100">
          <cell r="A100">
            <v>3022</v>
          </cell>
        </row>
        <row r="101">
          <cell r="A101">
            <v>3023</v>
          </cell>
        </row>
        <row r="102">
          <cell r="A102">
            <v>3024</v>
          </cell>
        </row>
        <row r="103">
          <cell r="A103">
            <v>3025</v>
          </cell>
        </row>
        <row r="104">
          <cell r="A104">
            <v>3026</v>
          </cell>
        </row>
        <row r="105">
          <cell r="A105">
            <v>3027</v>
          </cell>
        </row>
        <row r="106">
          <cell r="A106">
            <v>3028</v>
          </cell>
        </row>
        <row r="107">
          <cell r="A107">
            <v>3029</v>
          </cell>
        </row>
        <row r="108">
          <cell r="A108">
            <v>3030</v>
          </cell>
        </row>
        <row r="109">
          <cell r="A109">
            <v>3031</v>
          </cell>
        </row>
        <row r="110">
          <cell r="A110">
            <v>3032</v>
          </cell>
        </row>
        <row r="111">
          <cell r="A111">
            <v>3033</v>
          </cell>
        </row>
        <row r="112">
          <cell r="A112">
            <v>3034</v>
          </cell>
        </row>
        <row r="113">
          <cell r="A113">
            <v>3035</v>
          </cell>
        </row>
        <row r="114">
          <cell r="A114">
            <v>4001</v>
          </cell>
        </row>
        <row r="115">
          <cell r="A115">
            <v>4002</v>
          </cell>
        </row>
        <row r="116">
          <cell r="A116">
            <v>4003</v>
          </cell>
        </row>
        <row r="117">
          <cell r="A117">
            <v>4004</v>
          </cell>
        </row>
        <row r="118">
          <cell r="A118">
            <v>4005</v>
          </cell>
        </row>
        <row r="119">
          <cell r="A119">
            <v>4006</v>
          </cell>
        </row>
        <row r="120">
          <cell r="A120">
            <v>4007</v>
          </cell>
        </row>
        <row r="121">
          <cell r="A121">
            <v>4008</v>
          </cell>
        </row>
        <row r="122">
          <cell r="A122">
            <v>4009</v>
          </cell>
        </row>
        <row r="123">
          <cell r="A123">
            <v>4010</v>
          </cell>
        </row>
        <row r="124">
          <cell r="A124">
            <v>4011</v>
          </cell>
        </row>
        <row r="125">
          <cell r="A125">
            <v>4012</v>
          </cell>
        </row>
        <row r="126">
          <cell r="A126">
            <v>4013</v>
          </cell>
        </row>
        <row r="127">
          <cell r="A127">
            <v>4014</v>
          </cell>
        </row>
        <row r="128">
          <cell r="A128">
            <v>4015</v>
          </cell>
        </row>
        <row r="129">
          <cell r="A129">
            <v>4016</v>
          </cell>
        </row>
        <row r="130">
          <cell r="A130">
            <v>4017</v>
          </cell>
        </row>
        <row r="131">
          <cell r="A131">
            <v>4018</v>
          </cell>
        </row>
        <row r="132">
          <cell r="A132">
            <v>4019</v>
          </cell>
        </row>
        <row r="133">
          <cell r="A133">
            <v>4020</v>
          </cell>
        </row>
        <row r="134">
          <cell r="A134">
            <v>4021</v>
          </cell>
        </row>
        <row r="135">
          <cell r="A135">
            <v>4022</v>
          </cell>
        </row>
        <row r="136">
          <cell r="A136">
            <v>4023</v>
          </cell>
        </row>
        <row r="137">
          <cell r="A137">
            <v>4024</v>
          </cell>
        </row>
        <row r="138">
          <cell r="A138">
            <v>4025</v>
          </cell>
        </row>
        <row r="139">
          <cell r="A139">
            <v>4026</v>
          </cell>
        </row>
        <row r="140">
          <cell r="A140">
            <v>4027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1"/>
  <sheetViews>
    <sheetView tabSelected="1" zoomScale="115" zoomScaleNormal="115" zoomScalePageLayoutView="0" workbookViewId="0" topLeftCell="A1">
      <selection activeCell="J14" sqref="J14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3.375" style="0" customWidth="1"/>
    <col min="4" max="4" width="4.375" style="7" customWidth="1"/>
    <col min="5" max="8" width="6.875" style="7" customWidth="1"/>
    <col min="9" max="9" width="4.25390625" style="7" customWidth="1"/>
    <col min="10" max="10" width="7.75390625" style="7" customWidth="1"/>
    <col min="11" max="11" width="3.125" style="45" customWidth="1"/>
    <col min="12" max="12" width="7.75390625" style="7" customWidth="1"/>
    <col min="13" max="13" width="7.875" style="7" customWidth="1"/>
    <col min="14" max="15" width="6.50390625" style="46" customWidth="1"/>
  </cols>
  <sheetData>
    <row r="2" spans="4:15" ht="15" customHeight="1" thickBot="1">
      <c r="D2" s="50"/>
      <c r="E2" s="51"/>
      <c r="F2" s="49" t="s">
        <v>31</v>
      </c>
      <c r="G2" s="48" t="s">
        <v>32</v>
      </c>
      <c r="H2" s="6"/>
      <c r="J2" s="8" t="s">
        <v>25</v>
      </c>
      <c r="K2" s="8"/>
      <c r="L2" s="8"/>
      <c r="M2" s="9" t="s">
        <v>24</v>
      </c>
      <c r="N2" s="10" t="s">
        <v>30</v>
      </c>
      <c r="O2" s="11" t="s">
        <v>26</v>
      </c>
    </row>
    <row r="3" spans="4:15" ht="15" customHeight="1" thickBot="1">
      <c r="D3" s="52" t="s">
        <v>34</v>
      </c>
      <c r="E3" s="69"/>
      <c r="F3" s="66">
        <v>120</v>
      </c>
      <c r="G3" s="67">
        <v>1400000</v>
      </c>
      <c r="H3" s="68"/>
      <c r="J3" s="12">
        <v>0</v>
      </c>
      <c r="K3" s="13" t="s">
        <v>0</v>
      </c>
      <c r="L3" s="14">
        <f>(COUNT(J$3:J3)-1/2)^2*100</f>
        <v>25</v>
      </c>
      <c r="M3" s="15">
        <v>0.6667</v>
      </c>
      <c r="N3" s="16"/>
      <c r="O3" s="17">
        <f>1-(1/3-2.798713*10^-14*COUNT(J$3:J3)^6+1.341645*10^-11*COUNT(J$3:J3)^5-2.155374*10^-9*COUNT(J$3:J3)^4+1.778984*10^-7*COUNT(J$3:J3)^3-2.154628*10^-6*COUNT(J$3:J3)^2+1.186557*10^-3*COUNT(J$3:J3)-1.380394*10^-3)</f>
        <v>0.6668624825382523</v>
      </c>
    </row>
    <row r="4" spans="4:15" ht="15" customHeight="1" thickBot="1">
      <c r="D4" s="52" t="s">
        <v>33</v>
      </c>
      <c r="E4" s="69"/>
      <c r="F4" s="66">
        <v>80</v>
      </c>
      <c r="G4" s="67">
        <v>2250000</v>
      </c>
      <c r="H4" s="68"/>
      <c r="J4" s="12">
        <f aca="true" t="shared" si="0" ref="J4:J67">L3+1</f>
        <v>26</v>
      </c>
      <c r="K4" s="13" t="s">
        <v>0</v>
      </c>
      <c r="L4" s="14">
        <f>(COUNT(J$3:J4)-1/2)^2*100</f>
        <v>225</v>
      </c>
      <c r="M4" s="15">
        <v>0.6656</v>
      </c>
      <c r="N4" s="16">
        <f>M3-M4</f>
        <v>0.0010999999999999899</v>
      </c>
      <c r="O4" s="17">
        <f>1-(1/3-2.798713*10^-14*COUNT(J$3:J4)^6+1.341645*10^-11*COUNT(J$3:J4)^5-2.155374*10^-9*COUNT(J$3:J4)^4+1.778984*10^-7*COUNT(J$3:J4)^3-2.154628*10^-6*COUNT(J$3:J4)^2+1.186557*10^-3*COUNT(J$3:J4)-1.380394*10^-3)</f>
        <v>0.6656811760499155</v>
      </c>
    </row>
    <row r="5" spans="6:17" ht="15" customHeight="1" thickBot="1">
      <c r="F5" s="18"/>
      <c r="G5" s="18"/>
      <c r="H5" s="18" t="s">
        <v>36</v>
      </c>
      <c r="J5" s="12">
        <f t="shared" si="0"/>
        <v>226</v>
      </c>
      <c r="K5" s="13" t="s">
        <v>0</v>
      </c>
      <c r="L5" s="14">
        <f>(COUNT(J$3:J5)-1/2)^2*100</f>
        <v>625</v>
      </c>
      <c r="M5" s="15">
        <v>0.6644</v>
      </c>
      <c r="N5" s="16">
        <f aca="true" t="shared" si="1" ref="N5:N68">M4-M5</f>
        <v>0.0011999999999999789</v>
      </c>
      <c r="O5" s="17">
        <f>1-(1/3-2.798713*10^-14*COUNT(J$3:J5)^6+1.341645*10^-11*COUNT(J$3:J5)^5-2.155374*10^-9*COUNT(J$3:J5)^4+1.778984*10^-7*COUNT(J$3:J5)^3-2.154628*10^-6*COUNT(J$3:J5)^2+1.186557*10^-3*COUNT(J$3:J5)-1.380394*10^-3)</f>
        <v>0.664502149407366</v>
      </c>
      <c r="Q5" s="5"/>
    </row>
    <row r="6" spans="1:15" ht="15" customHeight="1" thickBot="1">
      <c r="A6" s="4"/>
      <c r="B6" s="3"/>
      <c r="C6" s="55" t="s">
        <v>37</v>
      </c>
      <c r="E6" s="52" t="s">
        <v>3</v>
      </c>
      <c r="F6" s="53"/>
      <c r="G6" s="70"/>
      <c r="H6" s="71"/>
      <c r="J6" s="12">
        <f t="shared" si="0"/>
        <v>626</v>
      </c>
      <c r="K6" s="13" t="s">
        <v>0</v>
      </c>
      <c r="L6" s="14">
        <f>(COUNT(J$3:J6)-1/2)^2*100</f>
        <v>1225</v>
      </c>
      <c r="M6" s="15">
        <v>0.6633</v>
      </c>
      <c r="N6" s="16">
        <f t="shared" si="1"/>
        <v>0.0010999999999999899</v>
      </c>
      <c r="O6" s="17">
        <f>1-(1/3-2.798713*10^-14*COUNT(J$3:J6)^6+1.341645*10^-11*COUNT(J$3:J6)^5-2.155374*10^-9*COUNT(J$3:J6)^4+1.778984*10^-7*COUNT(J$3:J6)^3-2.154628*10^-6*COUNT(J$3:J6)^2+1.186557*10^-3*COUNT(J$3:J6)-1.380394*10^-3)</f>
        <v>0.6633244593690011</v>
      </c>
    </row>
    <row r="7" spans="1:15" ht="15" customHeight="1" thickBot="1">
      <c r="A7" s="4"/>
      <c r="B7" s="3"/>
      <c r="C7" s="56" t="s">
        <v>38</v>
      </c>
      <c r="E7" s="52" t="s">
        <v>20</v>
      </c>
      <c r="F7" s="53"/>
      <c r="G7" s="65"/>
      <c r="H7" s="72"/>
      <c r="J7" s="12">
        <f>L6+1</f>
        <v>1226</v>
      </c>
      <c r="K7" s="13" t="s">
        <v>0</v>
      </c>
      <c r="L7" s="14">
        <f>(COUNT(J$3:J7)-1/2)^2*100</f>
        <v>2025</v>
      </c>
      <c r="M7" s="15">
        <v>0.6622</v>
      </c>
      <c r="N7" s="16">
        <f t="shared" si="1"/>
        <v>0.0010999999999999899</v>
      </c>
      <c r="O7" s="17">
        <f>1-(1/3-2.798713*10^-14*COUNT(J$3:J7)^6+1.341645*10^-11*COUNT(J$3:J7)^5-2.155374*10^-9*COUNT(J$3:J7)^4+1.778984*10^-7*COUNT(J$3:J7)^3-2.154628*10^-6*COUNT(J$3:J7)^2+1.186557*10^-3*COUNT(J$3:J7)-1.380394*10^-3)</f>
        <v>0.6621472096863094</v>
      </c>
    </row>
    <row r="8" spans="1:15" ht="15" customHeight="1">
      <c r="A8" s="4"/>
      <c r="B8" s="3"/>
      <c r="C8" s="57" t="s">
        <v>39</v>
      </c>
      <c r="G8" s="19" t="s">
        <v>27</v>
      </c>
      <c r="H8" s="19"/>
      <c r="J8" s="12">
        <f t="shared" si="0"/>
        <v>2026</v>
      </c>
      <c r="K8" s="13" t="s">
        <v>0</v>
      </c>
      <c r="L8" s="14">
        <f>(COUNT(J$3:J8)-1/2)^2*100</f>
        <v>3025</v>
      </c>
      <c r="M8" s="15">
        <v>0.661</v>
      </c>
      <c r="N8" s="16">
        <f t="shared" si="1"/>
        <v>0.0011999999999999789</v>
      </c>
      <c r="O8" s="17">
        <f>1-(1/3-2.798713*10^-14*COUNT(J$3:J8)^6+1.341645*10^-11*COUNT(J$3:J8)^5-2.155374*10^-9*COUNT(J$3:J8)^4+1.778984*10^-7*COUNT(J$3:J8)^3-2.154628*10^-6*COUNT(J$3:J8)^2+1.186557*10^-3*COUNT(J$3:J8)-1.380394*10^-3)</f>
        <v>0.660969549564423</v>
      </c>
    </row>
    <row r="9" spans="1:15" ht="15" customHeight="1">
      <c r="A9" s="64" t="s">
        <v>18</v>
      </c>
      <c r="B9" s="59" t="s">
        <v>19</v>
      </c>
      <c r="C9" s="54" t="s">
        <v>17</v>
      </c>
      <c r="H9" s="18" t="s">
        <v>28</v>
      </c>
      <c r="J9" s="12">
        <f t="shared" si="0"/>
        <v>3026</v>
      </c>
      <c r="K9" s="13" t="s">
        <v>0</v>
      </c>
      <c r="L9" s="14">
        <f>(COUNT(J$3:J9)-1/2)^2*100</f>
        <v>4225</v>
      </c>
      <c r="M9" s="15">
        <v>0.6599</v>
      </c>
      <c r="N9" s="16">
        <f t="shared" si="1"/>
        <v>0.0010999999999999899</v>
      </c>
      <c r="O9" s="17">
        <f>1-(1/3-2.798713*10^-14*COUNT(J$3:J9)^6+1.341645*10^-11*COUNT(J$3:J9)^5-2.155374*10^-9*COUNT(J$3:J9)^4+1.778984*10^-7*COUNT(J$3:J9)^3-2.154628*10^-6*COUNT(J$3:J9)^2+1.186557*10^-3*COUNT(J$3:J9)-1.380394*10^-3)</f>
        <v>0.6597906721428234</v>
      </c>
    </row>
    <row r="10" spans="1:15" ht="15" customHeight="1">
      <c r="A10" s="64" t="s">
        <v>22</v>
      </c>
      <c r="B10" s="60" t="s">
        <v>16</v>
      </c>
      <c r="C10" s="54" t="s">
        <v>15</v>
      </c>
      <c r="E10" s="20" t="s">
        <v>14</v>
      </c>
      <c r="F10" s="21"/>
      <c r="G10" s="22">
        <f>(1-VLOOKUP(IF($G$7="",$G$3+$G$4,G7),J3:N227,4,TRUE))*VLOOKUP(IF($G$6="",$F$3+$F$4,G6),B18:H41,4,TRUE)</f>
        <v>0.23636600000000002</v>
      </c>
      <c r="H10" s="23"/>
      <c r="J10" s="12">
        <f t="shared" si="0"/>
        <v>4226</v>
      </c>
      <c r="K10" s="13" t="s">
        <v>0</v>
      </c>
      <c r="L10" s="14">
        <f>(COUNT(J$3:J10)-1/2)^2*100</f>
        <v>5625</v>
      </c>
      <c r="M10" s="15">
        <v>0.6587</v>
      </c>
      <c r="N10" s="16">
        <f t="shared" si="1"/>
        <v>0.0012000000000000899</v>
      </c>
      <c r="O10" s="17">
        <f>1-(1/3-2.798713*10^-14*COUNT(J$3:J10)^6+1.341645*10^-11*COUNT(J$3:J10)^5-2.155374*10^-9*COUNT(J$3:J10)^4+1.778984*10^-7*COUNT(J$3:J10)^3-2.154628*10^-6*COUNT(J$3:J10)^2+1.186557*10^-3*COUNT(J$3:J10)-1.380394*10^-3)</f>
        <v>0.6586098129961954</v>
      </c>
    </row>
    <row r="11" spans="1:15" ht="15" customHeight="1">
      <c r="A11" s="64" t="s">
        <v>12</v>
      </c>
      <c r="B11" s="58" t="s">
        <v>13</v>
      </c>
      <c r="C11" s="57" t="s">
        <v>40</v>
      </c>
      <c r="E11" s="20" t="s">
        <v>11</v>
      </c>
      <c r="F11" s="21"/>
      <c r="G11" s="22">
        <f>(1-VLOOKUP(IF($G$7="",$G$3+$G$4,G7),J3:N227,4,TRUE))*VLOOKUP(IF($G$6="",$F$3+$F$4,G6),B18:H41,5,TRUE)</f>
        <v>0.218184</v>
      </c>
      <c r="H11" s="23"/>
      <c r="J11" s="12">
        <f t="shared" si="0"/>
        <v>5626</v>
      </c>
      <c r="K11" s="13" t="s">
        <v>0</v>
      </c>
      <c r="L11" s="14">
        <f>(COUNT(J$3:J11)-1/2)^2*100</f>
        <v>7225</v>
      </c>
      <c r="M11" s="15">
        <v>0.6575</v>
      </c>
      <c r="N11" s="16">
        <f t="shared" si="1"/>
        <v>0.0011999999999999789</v>
      </c>
      <c r="O11" s="17">
        <f>1-(1/3-2.798713*10^-14*COUNT(J$3:J11)^6+1.341645*10^-11*COUNT(J$3:J11)^5-2.155374*10^-9*COUNT(J$3:J11)^4+1.778984*10^-7*COUNT(J$3:J11)^3-2.154628*10^-6*COUNT(J$3:J11)^2+1.186557*10^-3*COUNT(J$3:J11)-1.380394*10^-3)</f>
        <v>0.657426248655433</v>
      </c>
    </row>
    <row r="12" spans="1:15" ht="17.25">
      <c r="A12" s="64" t="s">
        <v>9</v>
      </c>
      <c r="B12" s="61" t="s">
        <v>10</v>
      </c>
      <c r="C12" s="3"/>
      <c r="E12" s="20" t="s">
        <v>8</v>
      </c>
      <c r="F12" s="21"/>
      <c r="G12" s="22">
        <f>(1-VLOOKUP(IF($G$7="",$G$3+$G$4,G7),J3:N227,4,TRUE))*VLOOKUP(IF($G$6="",$F$3+$F$4,G6),B18:H41,6,TRUE)</f>
        <v>0.190911</v>
      </c>
      <c r="H12" s="23"/>
      <c r="J12" s="12">
        <f t="shared" si="0"/>
        <v>7226</v>
      </c>
      <c r="K12" s="13" t="s">
        <v>0</v>
      </c>
      <c r="L12" s="14">
        <f>(COUNT(J$3:J12)-1/2)^2*100</f>
        <v>9025</v>
      </c>
      <c r="M12" s="15">
        <v>0.6564</v>
      </c>
      <c r="N12" s="16">
        <f t="shared" si="1"/>
        <v>0.0010999999999999899</v>
      </c>
      <c r="O12" s="17">
        <f>1-(1/3-2.798713*10^-14*COUNT(J$3:J12)^6+1.341645*10^-11*COUNT(J$3:J12)^5-2.155374*10^-9*COUNT(J$3:J12)^4+1.778984*10^-7*COUNT(J$3:J12)^3-2.154628*10^-6*COUNT(J$3:J12)^2+1.186557*10^-3*COUNT(J$3:J12)-1.380394*10^-3)</f>
        <v>0.6562392951487968</v>
      </c>
    </row>
    <row r="13" spans="1:15" ht="17.25">
      <c r="A13" s="64" t="s">
        <v>6</v>
      </c>
      <c r="B13" s="62" t="s">
        <v>7</v>
      </c>
      <c r="C13" s="3"/>
      <c r="E13" s="20" t="s">
        <v>5</v>
      </c>
      <c r="F13" s="21"/>
      <c r="G13" s="22">
        <f>(1-VLOOKUP(IF($G$7="",$G$3+$G$4,G7),J3:N227,4,TRUE))*VLOOKUP(IF($G$6="",$F$3+$F$4,G6),B18:H41,7,TRUE)</f>
        <v>0.263639</v>
      </c>
      <c r="H13" s="23"/>
      <c r="I13" s="18"/>
      <c r="J13" s="12">
        <f>L12+1</f>
        <v>9026</v>
      </c>
      <c r="K13" s="13" t="s">
        <v>0</v>
      </c>
      <c r="L13" s="14">
        <f>(COUNT(J$3:J13)-1/2)^2*100</f>
        <v>11025</v>
      </c>
      <c r="M13" s="15">
        <v>0.6552</v>
      </c>
      <c r="N13" s="16">
        <f t="shared" si="1"/>
        <v>0.0011999999999999789</v>
      </c>
      <c r="O13" s="17">
        <f>1-(1/3-2.798713*10^-14*COUNT(J$3:J13)^6+1.341645*10^-11*COUNT(J$3:J13)^5-2.155374*10^-9*COUNT(J$3:J13)^4+1.778984*10^-7*COUNT(J$3:J13)^3-2.154628*10^-6*COUNT(J$3:J13)^2+1.186557*10^-3*COUNT(J$3:J13)-1.380394*10^-3)</f>
        <v>0.6550483065632198</v>
      </c>
    </row>
    <row r="14" spans="1:15" ht="17.25">
      <c r="A14" s="64" t="s">
        <v>23</v>
      </c>
      <c r="B14" s="63" t="s">
        <v>4</v>
      </c>
      <c r="C14" s="3"/>
      <c r="E14" s="24" t="s">
        <v>21</v>
      </c>
      <c r="F14" s="25"/>
      <c r="G14" s="22">
        <f>VLOOKUP(IF($G$7="",$G$3+$G$4,G7),J3:N227,4,TRUE)</f>
        <v>0.0909</v>
      </c>
      <c r="H14" s="23"/>
      <c r="I14" s="26"/>
      <c r="J14" s="12">
        <f t="shared" si="0"/>
        <v>11026</v>
      </c>
      <c r="K14" s="13" t="s">
        <v>0</v>
      </c>
      <c r="L14" s="14">
        <f>(COUNT(J$3:J14)-1/2)^2*100</f>
        <v>13225</v>
      </c>
      <c r="M14" s="15">
        <v>0.654</v>
      </c>
      <c r="N14" s="16">
        <f t="shared" si="1"/>
        <v>0.0011999999999999789</v>
      </c>
      <c r="O14" s="17">
        <f>1-(1/3-2.798713*10^-14*COUNT(J$3:J14)^6+1.341645*10^-11*COUNT(J$3:J14)^5-2.155374*10^-9*COUNT(J$3:J14)^4+1.778984*10^-7*COUNT(J$3:J14)^3-2.154628*10^-6*COUNT(J$3:J14)^2+1.186557*10^-3*COUNT(J$3:J14)-1.380394*10^-3)</f>
        <v>0.6538526736257667</v>
      </c>
    </row>
    <row r="15" spans="10:15" ht="13.5">
      <c r="J15" s="12">
        <f t="shared" si="0"/>
        <v>13226</v>
      </c>
      <c r="K15" s="13" t="s">
        <v>0</v>
      </c>
      <c r="L15" s="14">
        <f>(COUNT(J$3:J15)-1/2)^2*100</f>
        <v>15625</v>
      </c>
      <c r="M15" s="15">
        <v>0.6528</v>
      </c>
      <c r="N15" s="16">
        <f t="shared" si="1"/>
        <v>0.0011999999999999789</v>
      </c>
      <c r="O15" s="17">
        <f>1-(1/3-2.798713*10^-14*COUNT(J$3:J15)^6+1.341645*10^-11*COUNT(J$3:J15)^5-2.155374*10^-9*COUNT(J$3:J15)^4+1.778984*10^-7*COUNT(J$3:J15)^3-2.154628*10^-6*COUNT(J$3:J15)^2+1.186557*10^-3*COUNT(J$3:J15)-1.380394*10^-3)</f>
        <v>0.6526518223052418</v>
      </c>
    </row>
    <row r="16" spans="9:15" ht="13.5">
      <c r="I16" s="18" t="s">
        <v>29</v>
      </c>
      <c r="J16" s="12">
        <f t="shared" si="0"/>
        <v>15626</v>
      </c>
      <c r="K16" s="13" t="s">
        <v>0</v>
      </c>
      <c r="L16" s="14">
        <f>(COUNT(J$3:J16)-1/2)^2*100</f>
        <v>18225</v>
      </c>
      <c r="M16" s="15">
        <v>0.6516</v>
      </c>
      <c r="N16" s="16">
        <f t="shared" si="1"/>
        <v>0.0012000000000000899</v>
      </c>
      <c r="O16" s="17">
        <f>1-(1/3-2.798713*10^-14*COUNT(J$3:J16)^6+1.341645*10^-11*COUNT(J$3:J16)^5-2.155374*10^-9*COUNT(J$3:J16)^4+1.778984*10^-7*COUNT(J$3:J16)^3-2.154628*10^-6*COUNT(J$3:J16)^2+1.186557*10^-3*COUNT(J$3:J16)-1.380394*10^-3)</f>
        <v>0.6514452124339487</v>
      </c>
    </row>
    <row r="17" spans="2:15" ht="13.5">
      <c r="B17" s="27" t="s">
        <v>3</v>
      </c>
      <c r="C17" s="28"/>
      <c r="D17" s="29"/>
      <c r="E17" s="27" t="s">
        <v>35</v>
      </c>
      <c r="F17" s="28"/>
      <c r="G17" s="28"/>
      <c r="H17" s="29"/>
      <c r="J17" s="12">
        <f t="shared" si="0"/>
        <v>18226</v>
      </c>
      <c r="K17" s="13" t="s">
        <v>0</v>
      </c>
      <c r="L17" s="14">
        <f>(COUNT(J$3:J17)-1/2)^2*100</f>
        <v>21025</v>
      </c>
      <c r="M17" s="15">
        <v>0.6503</v>
      </c>
      <c r="N17" s="16">
        <f t="shared" si="1"/>
        <v>0.0012999999999999678</v>
      </c>
      <c r="O17" s="17">
        <f>1-(1/3-2.798713*10^-14*COUNT(J$3:J17)^6+1.341645*10^-11*COUNT(J$3:J17)^5-2.155374*10^-9*COUNT(J$3:J17)^4+1.778984*10^-7*COUNT(J$3:J17)^3-2.154628*10^-6*COUNT(J$3:J17)^2+1.186557*10^-3*COUNT(J$3:J17)-1.380394*10^-3)</f>
        <v>0.6502323363496006</v>
      </c>
    </row>
    <row r="18" spans="2:15" ht="13.5">
      <c r="B18" s="12">
        <v>0</v>
      </c>
      <c r="C18" s="47" t="s">
        <v>2</v>
      </c>
      <c r="D18" s="14">
        <v>14</v>
      </c>
      <c r="E18" s="30">
        <v>0.8</v>
      </c>
      <c r="F18" s="30">
        <v>0.16</v>
      </c>
      <c r="G18" s="30">
        <v>0.03</v>
      </c>
      <c r="H18" s="30">
        <v>0.01</v>
      </c>
      <c r="J18" s="12">
        <f t="shared" si="0"/>
        <v>21026</v>
      </c>
      <c r="K18" s="13" t="s">
        <v>0</v>
      </c>
      <c r="L18" s="14">
        <f>(COUNT(J$3:J18)-1/2)^2*100</f>
        <v>24025</v>
      </c>
      <c r="M18" s="31">
        <v>0.6491</v>
      </c>
      <c r="N18" s="16">
        <f t="shared" si="1"/>
        <v>0.0011999999999999789</v>
      </c>
      <c r="O18" s="17">
        <f>1-(1/3-2.798713*10^-14*COUNT(J$3:J18)^6+1.341645*10^-11*COUNT(J$3:J18)^5-2.155374*10^-9*COUNT(J$3:J18)^4+1.778984*10^-7*COUNT(J$3:J18)^3-2.154628*10^-6*COUNT(J$3:J18)^2+1.186557*10^-3*COUNT(J$3:J18)-1.380394*10^-3)</f>
        <v>0.6490127175573807</v>
      </c>
    </row>
    <row r="19" spans="2:15" ht="13.5">
      <c r="B19" s="12">
        <f>D18+1</f>
        <v>15</v>
      </c>
      <c r="C19" s="47" t="s">
        <v>2</v>
      </c>
      <c r="D19" s="14">
        <f>B19+25</f>
        <v>40</v>
      </c>
      <c r="E19" s="30">
        <v>0.71</v>
      </c>
      <c r="F19" s="30">
        <v>0.21</v>
      </c>
      <c r="G19" s="30">
        <v>0.06</v>
      </c>
      <c r="H19" s="30">
        <v>0.02</v>
      </c>
      <c r="J19" s="12">
        <f t="shared" si="0"/>
        <v>24026</v>
      </c>
      <c r="K19" s="13" t="s">
        <v>0</v>
      </c>
      <c r="L19" s="14">
        <f>(COUNT(J$3:J19)-1/2)^2*100</f>
        <v>27225</v>
      </c>
      <c r="M19" s="15">
        <v>0.6479</v>
      </c>
      <c r="N19" s="16">
        <f t="shared" si="1"/>
        <v>0.0011999999999999789</v>
      </c>
      <c r="O19" s="17">
        <f>1-(1/3-2.798713*10^-14*COUNT(J$3:J19)^6+1.341645*10^-11*COUNT(J$3:J19)^5-2.155374*10^-9*COUNT(J$3:J19)^4+1.778984*10^-7*COUNT(J$3:J19)^3-2.154628*10^-6*COUNT(J$3:J19)^2+1.186557*10^-3*COUNT(J$3:J19)-1.380394*10^-3)</f>
        <v>0.6477859094121545</v>
      </c>
    </row>
    <row r="20" spans="2:15" ht="13.5">
      <c r="B20" s="12">
        <f aca="true" t="shared" si="2" ref="B20:B25">D19+1</f>
        <v>41</v>
      </c>
      <c r="C20" s="47" t="s">
        <v>2</v>
      </c>
      <c r="D20" s="14">
        <f aca="true" t="shared" si="3" ref="D20:D40">B20+25</f>
        <v>66</v>
      </c>
      <c r="E20" s="30">
        <v>0.62</v>
      </c>
      <c r="F20" s="30">
        <v>0.25</v>
      </c>
      <c r="G20" s="30">
        <v>0.1</v>
      </c>
      <c r="H20" s="30">
        <v>0.03</v>
      </c>
      <c r="J20" s="12">
        <f t="shared" si="0"/>
        <v>27226</v>
      </c>
      <c r="K20" s="13" t="s">
        <v>0</v>
      </c>
      <c r="L20" s="14">
        <f>(COUNT(J$3:J20)-1/2)^2*100</f>
        <v>30625</v>
      </c>
      <c r="M20" s="15">
        <v>0.6466</v>
      </c>
      <c r="N20" s="16">
        <f t="shared" si="1"/>
        <v>0.0013000000000000789</v>
      </c>
      <c r="O20" s="17">
        <f>1-(1/3-2.798713*10^-14*COUNT(J$3:J20)^6+1.341645*10^-11*COUNT(J$3:J20)^5-2.155374*10^-9*COUNT(J$3:J20)^4+1.778984*10^-7*COUNT(J$3:J20)^3-2.154628*10^-6*COUNT(J$3:J20)^2+1.186557*10^-3*COUNT(J$3:J20)-1.380394*10^-3)</f>
        <v>0.6465514938208318</v>
      </c>
    </row>
    <row r="21" spans="2:15" ht="13.5">
      <c r="B21" s="12">
        <f t="shared" si="2"/>
        <v>67</v>
      </c>
      <c r="C21" s="47" t="s">
        <v>2</v>
      </c>
      <c r="D21" s="14">
        <f t="shared" si="3"/>
        <v>92</v>
      </c>
      <c r="E21" s="30">
        <v>0.53</v>
      </c>
      <c r="F21" s="30">
        <v>0.27</v>
      </c>
      <c r="G21" s="30">
        <v>0.13</v>
      </c>
      <c r="H21" s="30">
        <v>0.07</v>
      </c>
      <c r="J21" s="12">
        <f t="shared" si="0"/>
        <v>30626</v>
      </c>
      <c r="K21" s="13" t="s">
        <v>0</v>
      </c>
      <c r="L21" s="14">
        <f>(COUNT(J$3:J21)-1/2)^2*100</f>
        <v>34225</v>
      </c>
      <c r="M21" s="15">
        <v>0.6454</v>
      </c>
      <c r="N21" s="16">
        <f t="shared" si="1"/>
        <v>0.0011999999999999789</v>
      </c>
      <c r="O21" s="17">
        <f>1-(1/3-2.798713*10^-14*COUNT(J$3:J21)^6+1.341645*10^-11*COUNT(J$3:J21)^5-2.155374*10^-9*COUNT(J$3:J21)^4+1.778984*10^-7*COUNT(J$3:J21)^3-2.154628*10^-6*COUNT(J$3:J21)^2+1.186557*10^-3*COUNT(J$3:J21)-1.380394*10^-3)</f>
        <v>0.6453090799648795</v>
      </c>
    </row>
    <row r="22" spans="2:15" ht="13.5">
      <c r="B22" s="12">
        <f t="shared" si="2"/>
        <v>93</v>
      </c>
      <c r="C22" s="47" t="s">
        <v>2</v>
      </c>
      <c r="D22" s="14">
        <f t="shared" si="3"/>
        <v>118</v>
      </c>
      <c r="E22" s="30">
        <v>0.46</v>
      </c>
      <c r="F22" s="30">
        <v>0.28</v>
      </c>
      <c r="G22" s="30">
        <v>0.17</v>
      </c>
      <c r="H22" s="30">
        <v>0.09</v>
      </c>
      <c r="J22" s="12">
        <f t="shared" si="0"/>
        <v>34226</v>
      </c>
      <c r="K22" s="13" t="s">
        <v>0</v>
      </c>
      <c r="L22" s="14">
        <f>(COUNT(J$3:J22)-1/2)^2*100</f>
        <v>38025</v>
      </c>
      <c r="M22" s="15">
        <v>0.6441</v>
      </c>
      <c r="N22" s="16">
        <f t="shared" si="1"/>
        <v>0.0012999999999999678</v>
      </c>
      <c r="O22" s="17">
        <f>1-(1/3-2.798713*10^-14*COUNT(J$3:J22)^6+1.341645*10^-11*COUNT(J$3:J22)^5-2.155374*10^-9*COUNT(J$3:J22)^4+1.778984*10^-7*COUNT(J$3:J22)^3-2.154628*10^-6*COUNT(J$3:J22)^2+1.186557*10^-3*COUNT(J$3:J22)-1.380394*10^-3)</f>
        <v>0.6440583030429867</v>
      </c>
    </row>
    <row r="23" spans="2:15" ht="13.5">
      <c r="B23" s="12">
        <f t="shared" si="2"/>
        <v>119</v>
      </c>
      <c r="C23" s="47" t="s">
        <v>2</v>
      </c>
      <c r="D23" s="14">
        <f t="shared" si="3"/>
        <v>144</v>
      </c>
      <c r="E23" s="30">
        <v>0.39</v>
      </c>
      <c r="F23" s="30">
        <v>0.28</v>
      </c>
      <c r="G23" s="30">
        <v>0.19</v>
      </c>
      <c r="H23" s="30">
        <v>0.14</v>
      </c>
      <c r="J23" s="12">
        <f t="shared" si="0"/>
        <v>38026</v>
      </c>
      <c r="K23" s="13" t="s">
        <v>0</v>
      </c>
      <c r="L23" s="14">
        <f>(COUNT(J$3:J23)-1/2)^2*100</f>
        <v>42025</v>
      </c>
      <c r="M23" s="15">
        <v>0.6429</v>
      </c>
      <c r="N23" s="16">
        <f t="shared" si="1"/>
        <v>0.0011999999999999789</v>
      </c>
      <c r="O23" s="17">
        <f>1-(1/3-2.798713*10^-14*COUNT(J$3:J23)^6+1.341645*10^-11*COUNT(J$3:J23)^5-2.155374*10^-9*COUNT(J$3:J23)^4+1.778984*10^-7*COUNT(J$3:J23)^3-2.154628*10^-6*COUNT(J$3:J23)^2+1.186557*10^-3*COUNT(J$3:J23)-1.380394*10^-3)</f>
        <v>0.6427988230338773</v>
      </c>
    </row>
    <row r="24" spans="2:15" ht="13.5">
      <c r="B24" s="12">
        <f t="shared" si="2"/>
        <v>145</v>
      </c>
      <c r="C24" s="47" t="s">
        <v>2</v>
      </c>
      <c r="D24" s="14">
        <f t="shared" si="3"/>
        <v>170</v>
      </c>
      <c r="E24" s="30">
        <v>0.34</v>
      </c>
      <c r="F24" s="30">
        <v>0.27</v>
      </c>
      <c r="G24" s="30">
        <v>0.22</v>
      </c>
      <c r="H24" s="30">
        <v>0.17</v>
      </c>
      <c r="J24" s="12">
        <f t="shared" si="0"/>
        <v>42026</v>
      </c>
      <c r="K24" s="13" t="s">
        <v>0</v>
      </c>
      <c r="L24" s="14">
        <f>(COUNT(J$3:J24)-1/2)^2*100</f>
        <v>46225</v>
      </c>
      <c r="M24" s="15">
        <v>0.6416</v>
      </c>
      <c r="N24" s="16">
        <f t="shared" si="1"/>
        <v>0.0013000000000000789</v>
      </c>
      <c r="O24" s="17">
        <f>1-(1/3-2.798713*10^-14*COUNT(J$3:J24)^6+1.341645*10^-11*COUNT(J$3:J24)^5-2.155374*10^-9*COUNT(J$3:J24)^4+1.778984*10^-7*COUNT(J$3:J24)^3-2.154628*10^-6*COUNT(J$3:J24)^2+1.186557*10^-3*COUNT(J$3:J24)-1.380394*10^-3)</f>
        <v>0.641530323479277</v>
      </c>
    </row>
    <row r="25" spans="2:15" ht="13.5">
      <c r="B25" s="12">
        <f t="shared" si="2"/>
        <v>171</v>
      </c>
      <c r="C25" s="47" t="s">
        <v>2</v>
      </c>
      <c r="D25" s="14">
        <f t="shared" si="3"/>
        <v>196</v>
      </c>
      <c r="E25" s="30">
        <v>0.29</v>
      </c>
      <c r="F25" s="30">
        <v>0.26</v>
      </c>
      <c r="G25" s="30">
        <v>0.24</v>
      </c>
      <c r="H25" s="30">
        <v>0.21</v>
      </c>
      <c r="J25" s="12">
        <f t="shared" si="0"/>
        <v>46226</v>
      </c>
      <c r="K25" s="13" t="s">
        <v>0</v>
      </c>
      <c r="L25" s="14">
        <f>(COUNT(J$3:J25)-1/2)^2*100</f>
        <v>50625</v>
      </c>
      <c r="M25" s="31">
        <v>0.6403</v>
      </c>
      <c r="N25" s="16">
        <f t="shared" si="1"/>
        <v>0.0012999999999999678</v>
      </c>
      <c r="O25" s="17">
        <f>1-(1/3-2.798713*10^-14*COUNT(J$3:J25)^6+1.341645*10^-11*COUNT(J$3:J25)^5-2.155374*10^-9*COUNT(J$3:J25)^4+1.778984*10^-7*COUNT(J$3:J25)^3-2.154628*10^-6*COUNT(J$3:J25)^2+1.186557*10^-3*COUNT(J$3:J25)-1.380394*10^-3)</f>
        <v>0.6402525102870285</v>
      </c>
    </row>
    <row r="26" spans="2:15" ht="13.5">
      <c r="B26" s="12">
        <v>199</v>
      </c>
      <c r="C26" s="47" t="s">
        <v>2</v>
      </c>
      <c r="D26" s="14">
        <f t="shared" si="3"/>
        <v>224</v>
      </c>
      <c r="E26" s="30">
        <v>0.26</v>
      </c>
      <c r="F26" s="30">
        <v>0.24</v>
      </c>
      <c r="G26" s="30">
        <v>0.21</v>
      </c>
      <c r="H26" s="30">
        <v>0.29</v>
      </c>
      <c r="J26" s="12">
        <f t="shared" si="0"/>
        <v>50626</v>
      </c>
      <c r="K26" s="13" t="s">
        <v>0</v>
      </c>
      <c r="L26" s="14">
        <f>(COUNT(J$3:J26)-1/2)^2*100</f>
        <v>55225</v>
      </c>
      <c r="M26" s="15">
        <v>0.639</v>
      </c>
      <c r="N26" s="16">
        <f t="shared" si="1"/>
        <v>0.0012999999999999678</v>
      </c>
      <c r="O26" s="17">
        <f>1-(1/3-2.798713*10^-14*COUNT(J$3:J26)^6+1.341645*10^-11*COUNT(J$3:J26)^5-2.155374*10^-9*COUNT(J$3:J26)^4+1.778984*10^-7*COUNT(J$3:J26)^3-2.154628*10^-6*COUNT(J$3:J26)^2+1.186557*10^-3*COUNT(J$3:J26)-1.380394*10^-3)</f>
        <v>0.6389651105543586</v>
      </c>
    </row>
    <row r="27" spans="2:15" ht="13.5">
      <c r="B27" s="12">
        <f aca="true" t="shared" si="4" ref="B27:B41">D26+1</f>
        <v>225</v>
      </c>
      <c r="C27" s="47" t="s">
        <v>2</v>
      </c>
      <c r="D27" s="14">
        <f t="shared" si="3"/>
        <v>250</v>
      </c>
      <c r="E27" s="32"/>
      <c r="F27" s="32"/>
      <c r="G27" s="32"/>
      <c r="H27" s="32"/>
      <c r="J27" s="12">
        <f t="shared" si="0"/>
        <v>55226</v>
      </c>
      <c r="K27" s="13" t="s">
        <v>0</v>
      </c>
      <c r="L27" s="14">
        <f>(COUNT(J$3:J27)-1/2)^2*100</f>
        <v>60025</v>
      </c>
      <c r="M27" s="15">
        <v>0.6377</v>
      </c>
      <c r="N27" s="16">
        <f t="shared" si="1"/>
        <v>0.0012999999999999678</v>
      </c>
      <c r="O27" s="17">
        <f>1-(1/3-2.798713*10^-14*COUNT(J$3:J27)^6+1.341645*10^-11*COUNT(J$3:J27)^5-2.155374*10^-9*COUNT(J$3:J27)^4+1.778984*10^-7*COUNT(J$3:J27)^3-2.154628*10^-6*COUNT(J$3:J27)^2+1.186557*10^-3*COUNT(J$3:J27)-1.380394*10^-3)</f>
        <v>0.6376678714112956</v>
      </c>
    </row>
    <row r="28" spans="2:15" ht="13.5">
      <c r="B28" s="12">
        <f t="shared" si="4"/>
        <v>251</v>
      </c>
      <c r="C28" s="47" t="s">
        <v>2</v>
      </c>
      <c r="D28" s="14">
        <f t="shared" si="3"/>
        <v>276</v>
      </c>
      <c r="E28" s="32"/>
      <c r="F28" s="32"/>
      <c r="G28" s="32"/>
      <c r="H28" s="32"/>
      <c r="J28" s="12">
        <f t="shared" si="0"/>
        <v>60026</v>
      </c>
      <c r="K28" s="13" t="s">
        <v>0</v>
      </c>
      <c r="L28" s="14">
        <f>(COUNT(J$3:J28)-1/2)^2*100</f>
        <v>65025</v>
      </c>
      <c r="M28" s="15">
        <v>0.6364</v>
      </c>
      <c r="N28" s="16">
        <f t="shared" si="1"/>
        <v>0.0013000000000000789</v>
      </c>
      <c r="O28" s="17">
        <f>1-(1/3-2.798713*10^-14*COUNT(J$3:J28)^6+1.341645*10^-11*COUNT(J$3:J28)^5-2.155374*10^-9*COUNT(J$3:J28)^4+1.778984*10^-7*COUNT(J$3:J28)^3-2.154628*10^-6*COUNT(J$3:J28)^2+1.186557*10^-3*COUNT(J$3:J28)-1.380394*10^-3)</f>
        <v>0.6363605588842374</v>
      </c>
    </row>
    <row r="29" spans="2:15" ht="13.5">
      <c r="B29" s="12">
        <f t="shared" si="4"/>
        <v>277</v>
      </c>
      <c r="C29" s="47" t="s">
        <v>2</v>
      </c>
      <c r="D29" s="14">
        <f t="shared" si="3"/>
        <v>302</v>
      </c>
      <c r="E29" s="32"/>
      <c r="F29" s="32"/>
      <c r="G29" s="32"/>
      <c r="H29" s="32"/>
      <c r="J29" s="12">
        <f t="shared" si="0"/>
        <v>65026</v>
      </c>
      <c r="K29" s="13" t="s">
        <v>0</v>
      </c>
      <c r="L29" s="14">
        <f>(COUNT(J$3:J29)-1/2)^2*100</f>
        <v>70225</v>
      </c>
      <c r="M29" s="15">
        <v>0.635</v>
      </c>
      <c r="N29" s="16">
        <f t="shared" si="1"/>
        <v>0.0013999999999999568</v>
      </c>
      <c r="O29" s="17">
        <f>1-(1/3-2.798713*10^-14*COUNT(J$3:J29)^6+1.341645*10^-11*COUNT(J$3:J29)^5-2.155374*10^-9*COUNT(J$3:J29)^4+1.778984*10^-7*COUNT(J$3:J29)^3-2.154628*10^-6*COUNT(J$3:J29)^2+1.186557*10^-3*COUNT(J$3:J29)-1.380394*10^-3)</f>
        <v>0.6350429567796709</v>
      </c>
    </row>
    <row r="30" spans="2:15" ht="13.5">
      <c r="B30" s="12">
        <f t="shared" si="4"/>
        <v>303</v>
      </c>
      <c r="C30" s="47" t="s">
        <v>2</v>
      </c>
      <c r="D30" s="14">
        <f t="shared" si="3"/>
        <v>328</v>
      </c>
      <c r="E30" s="32"/>
      <c r="F30" s="32"/>
      <c r="G30" s="32"/>
      <c r="H30" s="32"/>
      <c r="J30" s="12">
        <f t="shared" si="0"/>
        <v>70226</v>
      </c>
      <c r="K30" s="13" t="s">
        <v>0</v>
      </c>
      <c r="L30" s="14">
        <f>(COUNT(J$3:J30)-1/2)^2*100</f>
        <v>75625</v>
      </c>
      <c r="M30" s="15">
        <v>0.6337</v>
      </c>
      <c r="N30" s="16">
        <f t="shared" si="1"/>
        <v>0.0012999999999999678</v>
      </c>
      <c r="O30" s="17">
        <f>1-(1/3-2.798713*10^-14*COUNT(J$3:J30)^6+1.341645*10^-11*COUNT(J$3:J30)^5-2.155374*10^-9*COUNT(J$3:J30)^4+1.778984*10^-7*COUNT(J$3:J30)^3-2.154628*10^-6*COUNT(J$3:J30)^2+1.186557*10^-3*COUNT(J$3:J30)-1.380394*10^-3)</f>
        <v>0.6337148655880409</v>
      </c>
    </row>
    <row r="31" spans="2:15" ht="13.5">
      <c r="B31" s="12">
        <f t="shared" si="4"/>
        <v>329</v>
      </c>
      <c r="C31" s="47" t="s">
        <v>2</v>
      </c>
      <c r="D31" s="14">
        <f t="shared" si="3"/>
        <v>354</v>
      </c>
      <c r="E31" s="32"/>
      <c r="F31" s="32"/>
      <c r="G31" s="32"/>
      <c r="H31" s="32"/>
      <c r="J31" s="12">
        <f t="shared" si="0"/>
        <v>75626</v>
      </c>
      <c r="K31" s="13" t="s">
        <v>0</v>
      </c>
      <c r="L31" s="14">
        <f>(COUNT(J$3:J31)-1/2)^2*100</f>
        <v>81225</v>
      </c>
      <c r="M31" s="15">
        <v>0.6324</v>
      </c>
      <c r="N31" s="16">
        <f t="shared" si="1"/>
        <v>0.0013000000000000789</v>
      </c>
      <c r="O31" s="17">
        <f>1-(1/3-2.798713*10^-14*COUNT(J$3:J31)^6+1.341645*10^-11*COUNT(J$3:J31)^5-2.155374*10^-9*COUNT(J$3:J31)^4+1.778984*10^-7*COUNT(J$3:J31)^3-2.154628*10^-6*COUNT(J$3:J31)^2+1.186557*10^-3*COUNT(J$3:J31)-1.380394*10^-3)</f>
        <v>0.6323761014077716</v>
      </c>
    </row>
    <row r="32" spans="2:15" ht="13.5">
      <c r="B32" s="12">
        <f t="shared" si="4"/>
        <v>355</v>
      </c>
      <c r="C32" s="47" t="s">
        <v>2</v>
      </c>
      <c r="D32" s="14">
        <f t="shared" si="3"/>
        <v>380</v>
      </c>
      <c r="E32" s="32"/>
      <c r="F32" s="32"/>
      <c r="G32" s="32"/>
      <c r="H32" s="32"/>
      <c r="J32" s="12">
        <f t="shared" si="0"/>
        <v>81226</v>
      </c>
      <c r="K32" s="13" t="s">
        <v>0</v>
      </c>
      <c r="L32" s="14">
        <f>(COUNT(J$3:J32)-1/2)^2*100</f>
        <v>87025</v>
      </c>
      <c r="M32" s="15">
        <v>0.631</v>
      </c>
      <c r="N32" s="16">
        <f t="shared" si="1"/>
        <v>0.0013999999999999568</v>
      </c>
      <c r="O32" s="17">
        <f>1-(1/3-2.798713*10^-14*COUNT(J$3:J32)^6+1.341645*10^-11*COUNT(J$3:J32)^5-2.155374*10^-9*COUNT(J$3:J32)^4+1.778984*10^-7*COUNT(J$3:J32)^3-2.154628*10^-6*COUNT(J$3:J32)^2+1.186557*10^-3*COUNT(J$3:J32)-1.380394*10^-3)</f>
        <v>0.6310264948894366</v>
      </c>
    </row>
    <row r="33" spans="2:15" ht="13.5">
      <c r="B33" s="12">
        <f t="shared" si="4"/>
        <v>381</v>
      </c>
      <c r="C33" s="47" t="s">
        <v>2</v>
      </c>
      <c r="D33" s="14">
        <f t="shared" si="3"/>
        <v>406</v>
      </c>
      <c r="E33" s="32"/>
      <c r="F33" s="32"/>
      <c r="G33" s="32"/>
      <c r="H33" s="32"/>
      <c r="J33" s="12">
        <f t="shared" si="0"/>
        <v>87026</v>
      </c>
      <c r="K33" s="13" t="s">
        <v>0</v>
      </c>
      <c r="L33" s="14">
        <f>(COUNT(J$3:J33)-1/2)^2*100</f>
        <v>93025</v>
      </c>
      <c r="M33" s="15">
        <v>0.6296</v>
      </c>
      <c r="N33" s="16">
        <f t="shared" si="1"/>
        <v>0.0013999999999999568</v>
      </c>
      <c r="O33" s="17">
        <f>1-(1/3-2.798713*10^-14*COUNT(J$3:J33)^6+1.341645*10^-11*COUNT(J$3:J33)^5-2.155374*10^-9*COUNT(J$3:J33)^4+1.778984*10^-7*COUNT(J$3:J33)^3-2.154628*10^-6*COUNT(J$3:J33)^2+1.186557*10^-3*COUNT(J$3:J33)-1.380394*10^-3)</f>
        <v>0.6296658902000823</v>
      </c>
    </row>
    <row r="34" spans="2:15" ht="13.5">
      <c r="B34" s="12">
        <f t="shared" si="4"/>
        <v>407</v>
      </c>
      <c r="C34" s="47" t="s">
        <v>2</v>
      </c>
      <c r="D34" s="14">
        <f t="shared" si="3"/>
        <v>432</v>
      </c>
      <c r="E34" s="32"/>
      <c r="F34" s="32"/>
      <c r="G34" s="32"/>
      <c r="H34" s="32"/>
      <c r="J34" s="12">
        <f t="shared" si="0"/>
        <v>93026</v>
      </c>
      <c r="K34" s="13" t="s">
        <v>0</v>
      </c>
      <c r="L34" s="14">
        <f>(COUNT(J$3:J34)-1/2)^2*100</f>
        <v>99225</v>
      </c>
      <c r="M34" s="15">
        <v>0.6283</v>
      </c>
      <c r="N34" s="16">
        <f t="shared" si="1"/>
        <v>0.0013000000000000789</v>
      </c>
      <c r="O34" s="17">
        <f>1-(1/3-2.798713*10^-14*COUNT(J$3:J34)^6+1.341645*10^-11*COUNT(J$3:J34)^5-2.155374*10^-9*COUNT(J$3:J34)^4+1.778984*10^-7*COUNT(J$3:J34)^3-2.154628*10^-6*COUNT(J$3:J34)^2+1.186557*10^-3*COUNT(J$3:J34)-1.380394*10^-3)</f>
        <v>0.6282941440076991</v>
      </c>
    </row>
    <row r="35" spans="2:15" ht="13.5">
      <c r="B35" s="12">
        <f t="shared" si="4"/>
        <v>433</v>
      </c>
      <c r="C35" s="47" t="s">
        <v>2</v>
      </c>
      <c r="D35" s="14">
        <f t="shared" si="3"/>
        <v>458</v>
      </c>
      <c r="E35" s="32"/>
      <c r="F35" s="32"/>
      <c r="G35" s="32"/>
      <c r="H35" s="32"/>
      <c r="J35" s="12">
        <f t="shared" si="0"/>
        <v>99226</v>
      </c>
      <c r="K35" s="13" t="s">
        <v>0</v>
      </c>
      <c r="L35" s="14">
        <f>(COUNT(J$3:J35)-1/2)^2*100</f>
        <v>105625</v>
      </c>
      <c r="M35" s="15">
        <v>0.6269</v>
      </c>
      <c r="N35" s="16">
        <f t="shared" si="1"/>
        <v>0.0013999999999999568</v>
      </c>
      <c r="O35" s="17">
        <f>1-(1/3-2.798713*10^-14*COUNT(J$3:J35)^6+1.341645*10^-11*COUNT(J$3:J35)^5-2.155374*10^-9*COUNT(J$3:J35)^4+1.778984*10^-7*COUNT(J$3:J35)^3-2.154628*10^-6*COUNT(J$3:J35)^2+1.186557*10^-3*COUNT(J$3:J35)-1.380394*10^-3)</f>
        <v>0.626911124485845</v>
      </c>
    </row>
    <row r="36" spans="2:15" ht="13.5">
      <c r="B36" s="12">
        <f t="shared" si="4"/>
        <v>459</v>
      </c>
      <c r="C36" s="47" t="s">
        <v>2</v>
      </c>
      <c r="D36" s="14">
        <f t="shared" si="3"/>
        <v>484</v>
      </c>
      <c r="E36" s="32"/>
      <c r="F36" s="32"/>
      <c r="G36" s="32"/>
      <c r="H36" s="32"/>
      <c r="J36" s="12">
        <f t="shared" si="0"/>
        <v>105626</v>
      </c>
      <c r="K36" s="13" t="s">
        <v>0</v>
      </c>
      <c r="L36" s="14">
        <f>(COUNT(J$3:J36)-1/2)^2*100</f>
        <v>112225</v>
      </c>
      <c r="M36" s="15">
        <v>0.6255</v>
      </c>
      <c r="N36" s="16">
        <f t="shared" si="1"/>
        <v>0.0014000000000000679</v>
      </c>
      <c r="O36" s="17">
        <f>1-(1/3-2.798713*10^-14*COUNT(J$3:J36)^6+1.341645*10^-11*COUNT(J$3:J36)^5-2.155374*10^-9*COUNT(J$3:J36)^4+1.778984*10^-7*COUNT(J$3:J36)^3-2.154628*10^-6*COUNT(J$3:J36)^2+1.186557*10^-3*COUNT(J$3:J36)-1.380394*10^-3)</f>
        <v>0.625516710338421</v>
      </c>
    </row>
    <row r="37" spans="2:15" ht="13.5">
      <c r="B37" s="12">
        <f t="shared" si="4"/>
        <v>485</v>
      </c>
      <c r="C37" s="47" t="s">
        <v>2</v>
      </c>
      <c r="D37" s="14">
        <f t="shared" si="3"/>
        <v>510</v>
      </c>
      <c r="E37" s="32"/>
      <c r="F37" s="32"/>
      <c r="G37" s="32"/>
      <c r="H37" s="32"/>
      <c r="J37" s="12">
        <f t="shared" si="0"/>
        <v>112226</v>
      </c>
      <c r="K37" s="13" t="s">
        <v>0</v>
      </c>
      <c r="L37" s="14">
        <f>(COUNT(J$3:J37)-1/2)^2*100</f>
        <v>119025</v>
      </c>
      <c r="M37" s="31">
        <v>0.6241</v>
      </c>
      <c r="N37" s="16">
        <f t="shared" si="1"/>
        <v>0.0013999999999999568</v>
      </c>
      <c r="O37" s="17">
        <f>1-(1/3-2.798713*10^-14*COUNT(J$3:J37)^6+1.341645*10^-11*COUNT(J$3:J37)^5-2.155374*10^-9*COUNT(J$3:J37)^4+1.778984*10^-7*COUNT(J$3:J37)^3-2.154628*10^-6*COUNT(J$3:J37)^2+1.186557*10^-3*COUNT(J$3:J37)-1.380394*10^-3)</f>
        <v>0.6241107898445943</v>
      </c>
    </row>
    <row r="38" spans="2:15" ht="13.5">
      <c r="B38" s="12">
        <f t="shared" si="4"/>
        <v>511</v>
      </c>
      <c r="C38" s="47" t="s">
        <v>2</v>
      </c>
      <c r="D38" s="14">
        <f t="shared" si="3"/>
        <v>536</v>
      </c>
      <c r="E38" s="32"/>
      <c r="F38" s="32"/>
      <c r="G38" s="32"/>
      <c r="H38" s="32"/>
      <c r="J38" s="12">
        <f t="shared" si="0"/>
        <v>119026</v>
      </c>
      <c r="K38" s="13" t="s">
        <v>0</v>
      </c>
      <c r="L38" s="14">
        <f>(COUNT(J$3:J38)-1/2)^2*100</f>
        <v>126025</v>
      </c>
      <c r="M38" s="15">
        <v>0.6226</v>
      </c>
      <c r="N38" s="16">
        <f t="shared" si="1"/>
        <v>0.0014999999999999458</v>
      </c>
      <c r="O38" s="17">
        <f>1-(1/3-2.798713*10^-14*COUNT(J$3:J38)^6+1.341645*10^-11*COUNT(J$3:J38)^5-2.155374*10^-9*COUNT(J$3:J38)^4+1.778984*10^-7*COUNT(J$3:J38)^3-2.154628*10^-6*COUNT(J$3:J38)^2+1.186557*10^-3*COUNT(J$3:J38)-1.380394*10^-3)</f>
        <v>0.6226932599238748</v>
      </c>
    </row>
    <row r="39" spans="2:15" ht="13.5">
      <c r="B39" s="12">
        <f t="shared" si="4"/>
        <v>537</v>
      </c>
      <c r="C39" s="47" t="s">
        <v>2</v>
      </c>
      <c r="D39" s="14">
        <f t="shared" si="3"/>
        <v>562</v>
      </c>
      <c r="E39" s="32"/>
      <c r="F39" s="32"/>
      <c r="G39" s="32"/>
      <c r="H39" s="32"/>
      <c r="J39" s="12">
        <f t="shared" si="0"/>
        <v>126026</v>
      </c>
      <c r="K39" s="13" t="s">
        <v>0</v>
      </c>
      <c r="L39" s="14">
        <f>(COUNT(J$3:J39)-1/2)^2*100</f>
        <v>133225</v>
      </c>
      <c r="M39" s="15">
        <v>0.6212</v>
      </c>
      <c r="N39" s="16">
        <f t="shared" si="1"/>
        <v>0.0014000000000000679</v>
      </c>
      <c r="O39" s="17">
        <f>1-(1/3-2.798713*10^-14*COUNT(J$3:J39)^6+1.341645*10^-11*COUNT(J$3:J39)^5-2.155374*10^-9*COUNT(J$3:J39)^4+1.778984*10^-7*COUNT(J$3:J39)^3-2.154628*10^-6*COUNT(J$3:J39)^2+1.186557*10^-3*COUNT(J$3:J39)-1.380394*10^-3)</f>
        <v>0.6212640252213412</v>
      </c>
    </row>
    <row r="40" spans="2:15" ht="13.5">
      <c r="B40" s="12">
        <f t="shared" si="4"/>
        <v>563</v>
      </c>
      <c r="C40" s="47" t="s">
        <v>2</v>
      </c>
      <c r="D40" s="14">
        <f t="shared" si="3"/>
        <v>588</v>
      </c>
      <c r="E40" s="32"/>
      <c r="F40" s="32"/>
      <c r="G40" s="32"/>
      <c r="H40" s="32"/>
      <c r="J40" s="12">
        <f t="shared" si="0"/>
        <v>133226</v>
      </c>
      <c r="K40" s="13" t="s">
        <v>0</v>
      </c>
      <c r="L40" s="14">
        <f>(COUNT(J$3:J40)-1/2)^2*100</f>
        <v>140625</v>
      </c>
      <c r="M40" s="15">
        <v>0.6198</v>
      </c>
      <c r="N40" s="16">
        <f t="shared" si="1"/>
        <v>0.0013999999999999568</v>
      </c>
      <c r="O40" s="17">
        <f>1-(1/3-2.798713*10^-14*COUNT(J$3:J40)^6+1.341645*10^-11*COUNT(J$3:J40)^5-2.155374*10^-9*COUNT(J$3:J40)^4+1.778984*10^-7*COUNT(J$3:J40)^3-2.154628*10^-6*COUNT(J$3:J40)^2+1.186557*10^-3*COUNT(J$3:J40)-1.380394*10^-3)</f>
        <v>0.6198229972130178</v>
      </c>
    </row>
    <row r="41" spans="2:15" ht="13.5">
      <c r="B41" s="12">
        <f t="shared" si="4"/>
        <v>589</v>
      </c>
      <c r="C41" s="47" t="s">
        <v>2</v>
      </c>
      <c r="D41" s="14">
        <v>600</v>
      </c>
      <c r="E41" s="32"/>
      <c r="F41" s="32"/>
      <c r="G41" s="32"/>
      <c r="H41" s="32"/>
      <c r="J41" s="12">
        <f t="shared" si="0"/>
        <v>140626</v>
      </c>
      <c r="K41" s="13" t="s">
        <v>0</v>
      </c>
      <c r="L41" s="14">
        <f>(COUNT(J$3:J41)-1/2)^2*100</f>
        <v>148225</v>
      </c>
      <c r="M41" s="15">
        <v>0.6183</v>
      </c>
      <c r="N41" s="16">
        <f t="shared" si="1"/>
        <v>0.0015000000000000568</v>
      </c>
      <c r="O41" s="17">
        <f>1-(1/3-2.798713*10^-14*COUNT(J$3:J41)^6+1.341645*10^-11*COUNT(J$3:J41)^5-2.155374*10^-9*COUNT(J$3:J41)^4+1.778984*10^-7*COUNT(J$3:J41)^3-2.154628*10^-6*COUNT(J$3:J41)^2+1.186557*10^-3*COUNT(J$3:J41)-1.380394*10^-3)</f>
        <v>0.6183700933314029</v>
      </c>
    </row>
    <row r="42" spans="10:15" ht="13.5">
      <c r="J42" s="12">
        <f t="shared" si="0"/>
        <v>148226</v>
      </c>
      <c r="K42" s="13" t="s">
        <v>0</v>
      </c>
      <c r="L42" s="14">
        <f>(COUNT(J$3:J42)-1/2)^2*100</f>
        <v>156025</v>
      </c>
      <c r="M42" s="15">
        <v>0.6169</v>
      </c>
      <c r="N42" s="16">
        <f t="shared" si="1"/>
        <v>0.0013999999999999568</v>
      </c>
      <c r="O42" s="17">
        <f>1-(1/3-2.798713*10^-14*COUNT(J$3:J42)^6+1.341645*10^-11*COUNT(J$3:J42)^5-2.155374*10^-9*COUNT(J$3:J42)^4+1.778984*10^-7*COUNT(J$3:J42)^3-2.154628*10^-6*COUNT(J$3:J42)^2+1.186557*10^-3*COUNT(J$3:J42)-1.380394*10^-3)</f>
        <v>0.6169052361111467</v>
      </c>
    </row>
    <row r="43" spans="10:15" ht="13.5">
      <c r="J43" s="12">
        <f t="shared" si="0"/>
        <v>156026</v>
      </c>
      <c r="K43" s="13" t="s">
        <v>0</v>
      </c>
      <c r="L43" s="14">
        <f>(COUNT(J$3:J43)-1/2)^2*100</f>
        <v>164025</v>
      </c>
      <c r="M43" s="15">
        <v>0.6154</v>
      </c>
      <c r="N43" s="16">
        <f t="shared" si="1"/>
        <v>0.0015000000000000568</v>
      </c>
      <c r="O43" s="17">
        <f>1-(1/3-2.798713*10^-14*COUNT(J$3:J43)^6+1.341645*10^-11*COUNT(J$3:J43)^5-2.155374*10^-9*COUNT(J$3:J43)^4+1.778984*10^-7*COUNT(J$3:J43)^3-2.154628*10^-6*COUNT(J$3:J43)^2+1.186557*10^-3*COUNT(J$3:J43)-1.380394*10^-3)</f>
        <v>0.6154283523548807</v>
      </c>
    </row>
    <row r="44" spans="10:15" ht="13.5">
      <c r="J44" s="12">
        <f t="shared" si="0"/>
        <v>164026</v>
      </c>
      <c r="K44" s="13" t="s">
        <v>0</v>
      </c>
      <c r="L44" s="14">
        <f>(COUNT(J$3:J44)-1/2)^2*100</f>
        <v>172225</v>
      </c>
      <c r="M44" s="31">
        <v>0.6139</v>
      </c>
      <c r="N44" s="16">
        <f t="shared" si="1"/>
        <v>0.0014999999999999458</v>
      </c>
      <c r="O44" s="17">
        <f>1-(1/3-2.798713*10^-14*COUNT(J$3:J44)^6+1.341645*10^-11*COUNT(J$3:J44)^5-2.155374*10^-9*COUNT(J$3:J44)^4+1.778984*10^-7*COUNT(J$3:J44)^3-2.154628*10^-6*COUNT(J$3:J44)^2+1.186557*10^-3*COUNT(J$3:J44)-1.380394*10^-3)</f>
        <v>0.6139393723191977</v>
      </c>
    </row>
    <row r="45" spans="10:15" ht="13.5">
      <c r="J45" s="12">
        <f t="shared" si="0"/>
        <v>172226</v>
      </c>
      <c r="K45" s="13" t="s">
        <v>0</v>
      </c>
      <c r="L45" s="14">
        <f>(COUNT(J$3:J45)-1/2)^2*100</f>
        <v>180625</v>
      </c>
      <c r="M45" s="31">
        <v>0.6124</v>
      </c>
      <c r="N45" s="16">
        <f t="shared" si="1"/>
        <v>0.0014999999999999458</v>
      </c>
      <c r="O45" s="17">
        <f>1-(1/3-2.798713*10^-14*COUNT(J$3:J45)^6+1.341645*10^-11*COUNT(J$3:J45)^5-2.155374*10^-9*COUNT(J$3:J45)^4+1.778984*10^-7*COUNT(J$3:J45)^3-2.154628*10^-6*COUNT(J$3:J45)^2+1.186557*10^-3*COUNT(J$3:J45)-1.380394*10^-3)</f>
        <v>0.6124382289207828</v>
      </c>
    </row>
    <row r="46" spans="10:15" ht="13.5">
      <c r="J46" s="12">
        <f t="shared" si="0"/>
        <v>180626</v>
      </c>
      <c r="K46" s="13" t="s">
        <v>0</v>
      </c>
      <c r="L46" s="14">
        <f>(COUNT(J$3:J46)-1/2)^2*100</f>
        <v>189225</v>
      </c>
      <c r="M46" s="15">
        <v>0.6109</v>
      </c>
      <c r="N46" s="16">
        <f t="shared" si="1"/>
        <v>0.0015000000000000568</v>
      </c>
      <c r="O46" s="17">
        <f>1-(1/3-2.798713*10^-14*COUNT(J$3:J46)^6+1.341645*10^-11*COUNT(J$3:J46)^5-2.155374*10^-9*COUNT(J$3:J46)^4+1.778984*10^-7*COUNT(J$3:J46)^3-2.154628*10^-6*COUNT(J$3:J46)^2+1.186557*10^-3*COUNT(J$3:J46)-1.380394*10^-3)</f>
        <v>0.6109248569626945</v>
      </c>
    </row>
    <row r="47" spans="10:15" ht="13.5">
      <c r="J47" s="12">
        <f t="shared" si="0"/>
        <v>189226</v>
      </c>
      <c r="K47" s="13" t="s">
        <v>0</v>
      </c>
      <c r="L47" s="14">
        <f>(COUNT(J$3:J47)-1/2)^2*100</f>
        <v>198025</v>
      </c>
      <c r="M47" s="31">
        <v>0.6094</v>
      </c>
      <c r="N47" s="16">
        <f t="shared" si="1"/>
        <v>0.0014999999999999458</v>
      </c>
      <c r="O47" s="17">
        <f>1-(1/3-2.798713*10^-14*COUNT(J$3:J47)^6+1.341645*10^-11*COUNT(J$3:J47)^5-2.155374*10^-9*COUNT(J$3:J47)^4+1.778984*10^-7*COUNT(J$3:J47)^3-2.154628*10^-6*COUNT(J$3:J47)^2+1.186557*10^-3*COUNT(J$3:J47)-1.380394*10^-3)</f>
        <v>0.6093991923807969</v>
      </c>
    </row>
    <row r="48" spans="10:15" ht="13.5">
      <c r="J48" s="12">
        <f t="shared" si="0"/>
        <v>198026</v>
      </c>
      <c r="K48" s="13" t="s">
        <v>0</v>
      </c>
      <c r="L48" s="14">
        <f>(COUNT(J$3:J48)-1/2)^2*100</f>
        <v>207025</v>
      </c>
      <c r="M48" s="15">
        <v>0.6078</v>
      </c>
      <c r="N48" s="16">
        <f t="shared" si="1"/>
        <v>0.0016000000000000458</v>
      </c>
      <c r="O48" s="17">
        <f>1-(1/3-2.798713*10^-14*COUNT(J$3:J48)^6+1.341645*10^-11*COUNT(J$3:J48)^5-2.155374*10^-9*COUNT(J$3:J48)^4+1.778984*10^-7*COUNT(J$3:J48)^3-2.154628*10^-6*COUNT(J$3:J48)^2+1.186557*10^-3*COUNT(J$3:J48)-1.380394*10^-3)</f>
        <v>0.6078611715103424</v>
      </c>
    </row>
    <row r="49" spans="10:15" ht="13.5">
      <c r="J49" s="12">
        <f t="shared" si="0"/>
        <v>207026</v>
      </c>
      <c r="K49" s="13" t="s">
        <v>0</v>
      </c>
      <c r="L49" s="14">
        <f>(COUNT(J$3:J49)-1/2)^2*100</f>
        <v>216225</v>
      </c>
      <c r="M49" s="31">
        <v>0.6063</v>
      </c>
      <c r="N49" s="16">
        <f t="shared" si="1"/>
        <v>0.0015000000000000568</v>
      </c>
      <c r="O49" s="17">
        <f>1-(1/3-2.798713*10^-14*COUNT(J$3:J49)^6+1.341645*10^-11*COUNT(J$3:J49)^5-2.155374*10^-9*COUNT(J$3:J49)^4+1.778984*10^-7*COUNT(J$3:J49)^3-2.154628*10^-6*COUNT(J$3:J49)^2+1.186557*10^-3*COUNT(J$3:J49)-1.380394*10^-3)</f>
        <v>0.6063107303727062</v>
      </c>
    </row>
    <row r="50" spans="10:15" ht="13.5">
      <c r="J50" s="12">
        <f t="shared" si="0"/>
        <v>216226</v>
      </c>
      <c r="K50" s="13" t="s">
        <v>0</v>
      </c>
      <c r="L50" s="14">
        <f>(COUNT(J$3:J50)-1/2)^2*100</f>
        <v>225625</v>
      </c>
      <c r="M50" s="31">
        <v>0.6048</v>
      </c>
      <c r="N50" s="16">
        <f t="shared" si="1"/>
        <v>0.0014999999999999458</v>
      </c>
      <c r="O50" s="17">
        <f>1-(1/3-2.798713*10^-14*COUNT(J$3:J50)^6+1.341645*10^-11*COUNT(J$3:J50)^5-2.155374*10^-9*COUNT(J$3:J50)^4+1.778984*10^-7*COUNT(J$3:J50)^3-2.154628*10^-6*COUNT(J$3:J50)^2+1.186557*10^-3*COUNT(J$3:J50)-1.380394*10^-3)</f>
        <v>0.6047478039822698</v>
      </c>
    </row>
    <row r="51" spans="10:15" ht="13.5">
      <c r="J51" s="12">
        <f t="shared" si="0"/>
        <v>225626</v>
      </c>
      <c r="K51" s="13" t="s">
        <v>0</v>
      </c>
      <c r="L51" s="14">
        <f>(COUNT(J$3:J51)-1/2)^2*100</f>
        <v>235225</v>
      </c>
      <c r="M51" s="15">
        <v>0.6032</v>
      </c>
      <c r="N51" s="16">
        <f t="shared" si="1"/>
        <v>0.0016000000000000458</v>
      </c>
      <c r="O51" s="17">
        <f>1-(1/3-2.798713*10^-14*COUNT(J$3:J51)^6+1.341645*10^-11*COUNT(J$3:J51)^5-2.155374*10^-9*COUNT(J$3:J51)^4+1.778984*10^-7*COUNT(J$3:J51)^3-2.154628*10^-6*COUNT(J$3:J51)^2+1.186557*10^-3*COUNT(J$3:J51)-1.380394*10^-3)</f>
        <v>0.6031723256734564</v>
      </c>
    </row>
    <row r="52" spans="10:15" ht="13.5">
      <c r="J52" s="12">
        <f t="shared" si="0"/>
        <v>235226</v>
      </c>
      <c r="K52" s="13" t="s">
        <v>0</v>
      </c>
      <c r="L52" s="14">
        <f>(COUNT(J$3:J52)-1/2)^2*100</f>
        <v>245025</v>
      </c>
      <c r="M52" s="15">
        <v>0.6016</v>
      </c>
      <c r="N52" s="16">
        <f t="shared" si="1"/>
        <v>0.0015999999999999348</v>
      </c>
      <c r="O52" s="17">
        <f>1-(1/3-2.798713*10^-14*COUNT(J$3:J52)^6+1.341645*10^-11*COUNT(J$3:J52)^5-2.155374*10^-9*COUNT(J$3:J52)^4+1.778984*10^-7*COUNT(J$3:J52)^3-2.154628*10^-6*COUNT(J$3:J52)^2+1.186557*10^-3*COUNT(J$3:J52)-1.380394*10^-3)</f>
        <v>0.6015842264479165</v>
      </c>
    </row>
    <row r="53" spans="10:15" ht="13.5">
      <c r="J53" s="12">
        <f t="shared" si="0"/>
        <v>245026</v>
      </c>
      <c r="K53" s="13" t="s">
        <v>0</v>
      </c>
      <c r="L53" s="14">
        <f>(COUNT(J$3:J53)-1/2)^2*100</f>
        <v>255025</v>
      </c>
      <c r="M53" s="31">
        <v>0.6</v>
      </c>
      <c r="N53" s="16">
        <f t="shared" si="1"/>
        <v>0.0016000000000000458</v>
      </c>
      <c r="O53" s="17">
        <f>1-(1/3-2.798713*10^-14*COUNT(J$3:J53)^6+1.341645*10^-11*COUNT(J$3:J53)^5-2.155374*10^-9*COUNT(J$3:J53)^4+1.778984*10^-7*COUNT(J$3:J53)^3-2.154628*10^-6*COUNT(J$3:J53)^2+1.186557*10^-3*COUNT(J$3:J53)-1.380394*10^-3)</f>
        <v>0.5999834343418657</v>
      </c>
    </row>
    <row r="54" spans="10:15" ht="13.5">
      <c r="J54" s="12">
        <f t="shared" si="0"/>
        <v>255026</v>
      </c>
      <c r="K54" s="13" t="s">
        <v>0</v>
      </c>
      <c r="L54" s="14">
        <f>(COUNT(J$3:J54)-1/2)^2*100</f>
        <v>265225</v>
      </c>
      <c r="M54" s="15">
        <v>0.5984</v>
      </c>
      <c r="N54" s="16">
        <f t="shared" si="1"/>
        <v>0.0015999999999999348</v>
      </c>
      <c r="O54" s="17">
        <f>1-(1/3-2.798713*10^-14*COUNT(J$3:J54)^6+1.341645*10^-11*COUNT(J$3:J54)^5-2.155374*10^-9*COUNT(J$3:J54)^4+1.778984*10^-7*COUNT(J$3:J54)^3-2.154628*10^-6*COUNT(J$3:J54)^2+1.186557*10^-3*COUNT(J$3:J54)-1.380394*10^-3)</f>
        <v>0.5983698738135699</v>
      </c>
    </row>
    <row r="55" spans="10:15" ht="13.5">
      <c r="J55" s="12">
        <f t="shared" si="0"/>
        <v>265226</v>
      </c>
      <c r="K55" s="13" t="s">
        <v>0</v>
      </c>
      <c r="L55" s="14">
        <f>(COUNT(J$3:J55)-1/2)^2*100</f>
        <v>275625</v>
      </c>
      <c r="M55" s="15">
        <v>0.5968</v>
      </c>
      <c r="N55" s="16">
        <f t="shared" si="1"/>
        <v>0.0016000000000000458</v>
      </c>
      <c r="O55" s="17">
        <f>1-(1/3-2.798713*10^-14*COUNT(J$3:J55)^6+1.341645*10^-11*COUNT(J$3:J55)^5-2.155374*10^-9*COUNT(J$3:J55)^4+1.778984*10^-7*COUNT(J$3:J55)^3-2.154628*10^-6*COUNT(J$3:J55)^2+1.186557*10^-3*COUNT(J$3:J55)-1.380394*10^-3)</f>
        <v>0.5967434651509851</v>
      </c>
    </row>
    <row r="56" spans="10:15" ht="13.5">
      <c r="J56" s="12">
        <f t="shared" si="0"/>
        <v>275626</v>
      </c>
      <c r="K56" s="13" t="s">
        <v>0</v>
      </c>
      <c r="L56" s="14">
        <f>(COUNT(J$3:J56)-1/2)^2*100</f>
        <v>286225</v>
      </c>
      <c r="M56" s="15">
        <v>0.5951</v>
      </c>
      <c r="N56" s="16">
        <f t="shared" si="1"/>
        <v>0.0017000000000000348</v>
      </c>
      <c r="O56" s="17">
        <f>1-(1/3-2.798713*10^-14*COUNT(J$3:J56)^6+1.341645*10^-11*COUNT(J$3:J56)^5-2.155374*10^-9*COUNT(J$3:J56)^4+1.778984*10^-7*COUNT(J$3:J56)^3-2.154628*10^-6*COUNT(J$3:J56)^2+1.186557*10^-3*COUNT(J$3:J56)-1.380394*10^-3)</f>
        <v>0.5951041238995456</v>
      </c>
    </row>
    <row r="57" spans="10:15" ht="13.5">
      <c r="J57" s="12">
        <f t="shared" si="0"/>
        <v>286226</v>
      </c>
      <c r="K57" s="13" t="s">
        <v>0</v>
      </c>
      <c r="L57" s="14">
        <f>(COUNT(J$3:J57)-1/2)^2*100</f>
        <v>297025</v>
      </c>
      <c r="M57" s="15">
        <v>0.5935</v>
      </c>
      <c r="N57" s="16">
        <f t="shared" si="1"/>
        <v>0.0015999999999999348</v>
      </c>
      <c r="O57" s="17">
        <f>1-(1/3-2.798713*10^-14*COUNT(J$3:J57)^6+1.341645*10^-11*COUNT(J$3:J57)^5-2.155374*10^-9*COUNT(J$3:J57)^4+1.778984*10^-7*COUNT(J$3:J57)^3-2.154628*10^-6*COUNT(J$3:J57)^2+1.186557*10^-3*COUNT(J$3:J57)-1.380394*10^-3)</f>
        <v>0.593451760310103</v>
      </c>
    </row>
    <row r="58" spans="10:15" ht="13.5">
      <c r="J58" s="12">
        <f t="shared" si="0"/>
        <v>297026</v>
      </c>
      <c r="K58" s="13" t="s">
        <v>0</v>
      </c>
      <c r="L58" s="14">
        <f>(COUNT(J$3:J58)-1/2)^2*100</f>
        <v>308025</v>
      </c>
      <c r="M58" s="31">
        <v>0.5919</v>
      </c>
      <c r="N58" s="16">
        <f t="shared" si="1"/>
        <v>0.0016000000000000458</v>
      </c>
      <c r="O58" s="17">
        <f>1-(1/3-2.798713*10^-14*COUNT(J$3:J58)^6+1.341645*10^-11*COUNT(J$3:J58)^5-2.155374*10^-9*COUNT(J$3:J58)^4+1.778984*10^-7*COUNT(J$3:J58)^3-2.154628*10^-6*COUNT(J$3:J58)^2+1.186557*10^-3*COUNT(J$3:J58)-1.380394*10^-3)</f>
        <v>0.5917862788070178</v>
      </c>
    </row>
    <row r="59" spans="10:15" ht="13.5">
      <c r="J59" s="12">
        <f t="shared" si="0"/>
        <v>308026</v>
      </c>
      <c r="K59" s="13" t="s">
        <v>0</v>
      </c>
      <c r="L59" s="14">
        <f>(COUNT(J$3:J59)-1/2)^2*100</f>
        <v>319225</v>
      </c>
      <c r="M59" s="15">
        <v>0.5902</v>
      </c>
      <c r="N59" s="16">
        <f t="shared" si="1"/>
        <v>0.0017000000000000348</v>
      </c>
      <c r="O59" s="17">
        <f>1-(1/3-2.798713*10^-14*COUNT(J$3:J59)^6+1.341645*10^-11*COUNT(J$3:J59)^5-2.155374*10^-9*COUNT(J$3:J59)^4+1.778984*10^-7*COUNT(J$3:J59)^3-2.154628*10^-6*COUNT(J$3:J59)^2+1.186557*10^-3*COUNT(J$3:J59)-1.380394*10^-3)</f>
        <v>0.5901075774763989</v>
      </c>
    </row>
    <row r="60" spans="10:15" ht="13.5">
      <c r="J60" s="12">
        <f t="shared" si="0"/>
        <v>319226</v>
      </c>
      <c r="K60" s="13" t="s">
        <v>0</v>
      </c>
      <c r="L60" s="14">
        <f>(COUNT(J$3:J60)-1/2)^2*100</f>
        <v>330625</v>
      </c>
      <c r="M60" s="31">
        <v>0.5885</v>
      </c>
      <c r="N60" s="16">
        <f t="shared" si="1"/>
        <v>0.0016999999999999238</v>
      </c>
      <c r="O60" s="17">
        <f>1-(1/3-2.798713*10^-14*COUNT(J$3:J60)^6+1.341645*10^-11*COUNT(J$3:J60)^5-2.155374*10^-9*COUNT(J$3:J60)^4+1.778984*10^-7*COUNT(J$3:J60)^3-2.154628*10^-6*COUNT(J$3:J60)^2+1.186557*10^-3*COUNT(J$3:J60)-1.380394*10^-3)</f>
        <v>0.5884155475744961</v>
      </c>
    </row>
    <row r="61" spans="10:15" ht="13.5">
      <c r="J61" s="12">
        <f t="shared" si="0"/>
        <v>330626</v>
      </c>
      <c r="K61" s="13" t="s">
        <v>0</v>
      </c>
      <c r="L61" s="14">
        <f>(COUNT(J$3:J61)-1/2)^2*100</f>
        <v>342225</v>
      </c>
      <c r="M61" s="31">
        <v>0.5868</v>
      </c>
      <c r="N61" s="16">
        <f t="shared" si="1"/>
        <v>0.0017000000000000348</v>
      </c>
      <c r="O61" s="17">
        <f>1-(1/3-2.798713*10^-14*COUNT(J$3:J61)^6+1.341645*10^-11*COUNT(J$3:J61)^5-2.155374*10^-9*COUNT(J$3:J61)^4+1.778984*10^-7*COUNT(J$3:J61)^3-2.154628*10^-6*COUNT(J$3:J61)^2+1.186557*10^-3*COUNT(J$3:J61)-1.380394*10^-3)</f>
        <v>0.5867100730562421</v>
      </c>
    </row>
    <row r="62" spans="10:15" ht="13.5">
      <c r="J62" s="12">
        <f t="shared" si="0"/>
        <v>342226</v>
      </c>
      <c r="K62" s="13" t="s">
        <v>0</v>
      </c>
      <c r="L62" s="14">
        <f>(COUNT(J$3:J62)-1/2)^2*100</f>
        <v>354025</v>
      </c>
      <c r="M62" s="15">
        <v>0.5851</v>
      </c>
      <c r="N62" s="16">
        <f t="shared" si="1"/>
        <v>0.0017000000000000348</v>
      </c>
      <c r="O62" s="17">
        <f>1-(1/3-2.798713*10^-14*COUNT(J$3:J62)^6+1.341645*10^-11*COUNT(J$3:J62)^5-2.155374*10^-9*COUNT(J$3:J62)^4+1.778984*10^-7*COUNT(J$3:J62)^3-2.154628*10^-6*COUNT(J$3:J62)^2+1.186557*10^-3*COUNT(J$3:J62)-1.380394*10^-3)</f>
        <v>0.5849910301239467</v>
      </c>
    </row>
    <row r="63" spans="10:15" ht="13.5">
      <c r="J63" s="12">
        <f t="shared" si="0"/>
        <v>354026</v>
      </c>
      <c r="K63" s="13" t="s">
        <v>0</v>
      </c>
      <c r="L63" s="14">
        <f>(COUNT(J$3:J63)-1/2)^2*100</f>
        <v>366025</v>
      </c>
      <c r="M63" s="15">
        <v>0.5833</v>
      </c>
      <c r="N63" s="16">
        <f t="shared" si="1"/>
        <v>0.0017999999999999128</v>
      </c>
      <c r="O63" s="17">
        <f>1-(1/3-2.798713*10^-14*COUNT(J$3:J63)^6+1.341645*10^-11*COUNT(J$3:J63)^5-2.155374*10^-9*COUNT(J$3:J63)^4+1.778984*10^-7*COUNT(J$3:J63)^3-2.154628*10^-6*COUNT(J$3:J63)^2+1.186557*10^-3*COUNT(J$3:J63)-1.380394*10^-3)</f>
        <v>0.5832582867961392</v>
      </c>
    </row>
    <row r="64" spans="10:15" ht="13.5">
      <c r="J64" s="12">
        <f t="shared" si="0"/>
        <v>366026</v>
      </c>
      <c r="K64" s="13" t="s">
        <v>0</v>
      </c>
      <c r="L64" s="14">
        <f>(COUNT(J$3:J64)-1/2)^2*100</f>
        <v>378225</v>
      </c>
      <c r="M64" s="15">
        <v>0.5816</v>
      </c>
      <c r="N64" s="16">
        <f t="shared" si="1"/>
        <v>0.0017000000000000348</v>
      </c>
      <c r="O64" s="17">
        <f>1-(1/3-2.798713*10^-14*COUNT(J$3:J64)^6+1.341645*10^-11*COUNT(J$3:J64)^5-2.155374*10^-9*COUNT(J$3:J64)^4+1.778984*10^-7*COUNT(J$3:J64)^3-2.154628*10^-6*COUNT(J$3:J64)^2+1.186557*10^-3*COUNT(J$3:J64)-1.380394*10^-3)</f>
        <v>0.5815117024965644</v>
      </c>
    </row>
    <row r="65" spans="10:15" ht="13.5">
      <c r="J65" s="12">
        <f t="shared" si="0"/>
        <v>378226</v>
      </c>
      <c r="K65" s="13" t="s">
        <v>0</v>
      </c>
      <c r="L65" s="14">
        <f>(COUNT(J$3:J65)-1/2)^2*100</f>
        <v>390625</v>
      </c>
      <c r="M65" s="15">
        <v>0.5798</v>
      </c>
      <c r="N65" s="16">
        <f t="shared" si="1"/>
        <v>0.0018000000000000238</v>
      </c>
      <c r="O65" s="17">
        <f>1-(1/3-2.798713*10^-14*COUNT(J$3:J65)^6+1.341645*10^-11*COUNT(J$3:J65)^5-2.155374*10^-9*COUNT(J$3:J65)^4+1.778984*10^-7*COUNT(J$3:J65)^3-2.154628*10^-6*COUNT(J$3:J65)^2+1.186557*10^-3*COUNT(J$3:J65)-1.380394*10^-3)</f>
        <v>0.5797511276633269</v>
      </c>
    </row>
    <row r="66" spans="10:15" ht="13.5">
      <c r="J66" s="12">
        <f t="shared" si="0"/>
        <v>390626</v>
      </c>
      <c r="K66" s="13" t="s">
        <v>0</v>
      </c>
      <c r="L66" s="14">
        <f>(COUNT(J$3:J66)-1/2)^2*100</f>
        <v>403225</v>
      </c>
      <c r="M66" s="31">
        <v>0.5781</v>
      </c>
      <c r="N66" s="16">
        <f t="shared" si="1"/>
        <v>0.0017000000000000348</v>
      </c>
      <c r="O66" s="17">
        <f>1-(1/3-2.798713*10^-14*COUNT(J$3:J66)^6+1.341645*10^-11*COUNT(J$3:J66)^5-2.155374*10^-9*COUNT(J$3:J66)^4+1.778984*10^-7*COUNT(J$3:J66)^3-2.154628*10^-6*COUNT(J$3:J66)^2+1.186557*10^-3*COUNT(J$3:J66)-1.380394*10^-3)</f>
        <v>0.5779764033781882</v>
      </c>
    </row>
    <row r="67" spans="10:15" ht="13.5">
      <c r="J67" s="12">
        <f t="shared" si="0"/>
        <v>403226</v>
      </c>
      <c r="K67" s="13" t="s">
        <v>0</v>
      </c>
      <c r="L67" s="14">
        <f>(COUNT(J$3:J67)-1/2)^2*100</f>
        <v>416025</v>
      </c>
      <c r="M67" s="15">
        <v>0.5763</v>
      </c>
      <c r="N67" s="16">
        <f t="shared" si="1"/>
        <v>0.0017999999999999128</v>
      </c>
      <c r="O67" s="17">
        <f>1-(1/3-2.798713*10^-14*COUNT(J$3:J67)^6+1.341645*10^-11*COUNT(J$3:J67)^5-2.155374*10^-9*COUNT(J$3:J67)^4+1.778984*10^-7*COUNT(J$3:J67)^3-2.154628*10^-6*COUNT(J$3:J67)^2+1.186557*10^-3*COUNT(J$3:J67)-1.380394*10^-3)</f>
        <v>0.5761873610160131</v>
      </c>
    </row>
    <row r="68" spans="10:15" ht="13.5">
      <c r="J68" s="12">
        <f aca="true" t="shared" si="5" ref="J68:J131">L67+1</f>
        <v>416026</v>
      </c>
      <c r="K68" s="13" t="s">
        <v>0</v>
      </c>
      <c r="L68" s="14">
        <f>(COUNT(J$3:J68)-1/2)^2*100</f>
        <v>429025</v>
      </c>
      <c r="M68" s="15">
        <v>0.5745</v>
      </c>
      <c r="N68" s="16">
        <f t="shared" si="1"/>
        <v>0.0018000000000000238</v>
      </c>
      <c r="O68" s="17">
        <f>1-(1/3-2.798713*10^-14*COUNT(J$3:J68)^6+1.341645*10^-11*COUNT(J$3:J68)^5-2.155374*10^-9*COUNT(J$3:J68)^4+1.778984*10^-7*COUNT(J$3:J68)^3-2.154628*10^-6*COUNT(J$3:J68)^2+1.186557*10^-3*COUNT(J$3:J68)-1.380394*10^-3)</f>
        <v>0.5743838219143668</v>
      </c>
    </row>
    <row r="69" spans="10:15" ht="13.5">
      <c r="J69" s="12">
        <f t="shared" si="5"/>
        <v>429026</v>
      </c>
      <c r="K69" s="13" t="s">
        <v>0</v>
      </c>
      <c r="L69" s="14">
        <f>(COUNT(J$3:J69)-1/2)^2*100</f>
        <v>442225</v>
      </c>
      <c r="M69" s="15">
        <v>0.5726</v>
      </c>
      <c r="N69" s="16">
        <f aca="true" t="shared" si="6" ref="N69:N132">M68-M69</f>
        <v>0.0019000000000000128</v>
      </c>
      <c r="O69" s="17">
        <f>1-(1/3-2.798713*10^-14*COUNT(J$3:J69)^6+1.341645*10^-11*COUNT(J$3:J69)^5-2.155374*10^-9*COUNT(J$3:J69)^4+1.778984*10^-7*COUNT(J$3:J69)^3-2.154628*10^-6*COUNT(J$3:J69)^2+1.186557*10^-3*COUNT(J$3:J69)-1.380394*10^-3)</f>
        <v>0.572565597063264</v>
      </c>
    </row>
    <row r="70" spans="10:15" ht="13.5">
      <c r="J70" s="12">
        <f t="shared" si="5"/>
        <v>442226</v>
      </c>
      <c r="K70" s="13" t="s">
        <v>0</v>
      </c>
      <c r="L70" s="14">
        <f>(COUNT(J$3:J70)-1/2)^2*100</f>
        <v>455625</v>
      </c>
      <c r="M70" s="15">
        <v>0.5708</v>
      </c>
      <c r="N70" s="16">
        <f t="shared" si="6"/>
        <v>0.0018000000000000238</v>
      </c>
      <c r="O70" s="17">
        <f>1-(1/3-2.798713*10^-14*COUNT(J$3:J70)^6+1.341645*10^-11*COUNT(J$3:J70)^5-2.155374*10^-9*COUNT(J$3:J70)^4+1.778984*10^-7*COUNT(J$3:J70)^3-2.154628*10^-6*COUNT(J$3:J70)^2+1.186557*10^-3*COUNT(J$3:J70)-1.380394*10^-3)</f>
        <v>0.5707324868150677</v>
      </c>
    </row>
    <row r="71" spans="10:15" ht="13.5">
      <c r="J71" s="12">
        <f t="shared" si="5"/>
        <v>455626</v>
      </c>
      <c r="K71" s="13" t="s">
        <v>0</v>
      </c>
      <c r="L71" s="14">
        <f>(COUNT(J$3:J71)-1/2)^2*100</f>
        <v>469225</v>
      </c>
      <c r="M71" s="15">
        <v>0.569</v>
      </c>
      <c r="N71" s="16">
        <f t="shared" si="6"/>
        <v>0.0018000000000000238</v>
      </c>
      <c r="O71" s="17">
        <f>1-(1/3-2.798713*10^-14*COUNT(J$3:J71)^6+1.341645*10^-11*COUNT(J$3:J71)^5-2.155374*10^-9*COUNT(J$3:J71)^4+1.778984*10^-7*COUNT(J$3:J71)^3-2.154628*10^-6*COUNT(J$3:J71)^2+1.186557*10^-3*COUNT(J$3:J71)-1.380394*10^-3)</f>
        <v>0.5688842806145388</v>
      </c>
    </row>
    <row r="72" spans="10:15" ht="13.5">
      <c r="J72" s="12">
        <f t="shared" si="5"/>
        <v>469226</v>
      </c>
      <c r="K72" s="13" t="s">
        <v>0</v>
      </c>
      <c r="L72" s="14">
        <f>(COUNT(J$3:J72)-1/2)^2*100</f>
        <v>483025</v>
      </c>
      <c r="M72" s="15">
        <v>0.5671</v>
      </c>
      <c r="N72" s="16">
        <f t="shared" si="6"/>
        <v>0.0018999999999999018</v>
      </c>
      <c r="O72" s="17">
        <f>1-(1/3-2.798713*10^-14*COUNT(J$3:J72)^6+1.341645*10^-11*COUNT(J$3:J72)^5-2.155374*10^-9*COUNT(J$3:J72)^4+1.778984*10^-7*COUNT(J$3:J72)^3-2.154628*10^-6*COUNT(J$3:J72)^2+1.186557*10^-3*COUNT(J$3:J72)-1.380394*10^-3)</f>
        <v>0.5670207567490366</v>
      </c>
    </row>
    <row r="73" spans="10:15" ht="13.5">
      <c r="J73" s="12">
        <f t="shared" si="5"/>
        <v>483026</v>
      </c>
      <c r="K73" s="13" t="s">
        <v>0</v>
      </c>
      <c r="L73" s="14">
        <f>(COUNT(J$3:J73)-1/2)^2*100</f>
        <v>497025</v>
      </c>
      <c r="M73" s="15">
        <v>0.5652</v>
      </c>
      <c r="N73" s="16">
        <f t="shared" si="6"/>
        <v>0.0019000000000000128</v>
      </c>
      <c r="O73" s="17">
        <f>1-(1/3-2.798713*10^-14*COUNT(J$3:J73)^6+1.341645*10^-11*COUNT(J$3:J73)^5-2.155374*10^-9*COUNT(J$3:J73)^4+1.778984*10^-7*COUNT(J$3:J73)^3-2.154628*10^-6*COUNT(J$3:J73)^2+1.186557*10^-3*COUNT(J$3:J73)-1.380394*10^-3)</f>
        <v>0.5651416821188706</v>
      </c>
    </row>
    <row r="74" spans="10:15" ht="13.5">
      <c r="J74" s="12">
        <f t="shared" si="5"/>
        <v>497026</v>
      </c>
      <c r="K74" s="13" t="s">
        <v>0</v>
      </c>
      <c r="L74" s="14">
        <f>(COUNT(J$3:J74)-1/2)^2*100</f>
        <v>511225</v>
      </c>
      <c r="M74" s="15">
        <v>0.5633</v>
      </c>
      <c r="N74" s="16">
        <f t="shared" si="6"/>
        <v>0.0019000000000000128</v>
      </c>
      <c r="O74" s="17">
        <f>1-(1/3-2.798713*10^-14*COUNT(J$3:J74)^6+1.341645*10^-11*COUNT(J$3:J74)^5-2.155374*10^-9*COUNT(J$3:J74)^4+1.778984*10^-7*COUNT(J$3:J74)^3-2.154628*10^-6*COUNT(J$3:J74)^2+1.186557*10^-3*COUNT(J$3:J74)-1.380394*10^-3)</f>
        <v>0.5632468120278018</v>
      </c>
    </row>
    <row r="75" spans="10:15" ht="13.5">
      <c r="J75" s="12">
        <f t="shared" si="5"/>
        <v>511226</v>
      </c>
      <c r="K75" s="13" t="s">
        <v>0</v>
      </c>
      <c r="L75" s="14">
        <f>(COUNT(J$3:J75)-1/2)^2*100</f>
        <v>525625</v>
      </c>
      <c r="M75" s="15">
        <v>0.5614</v>
      </c>
      <c r="N75" s="16">
        <f t="shared" si="6"/>
        <v>0.0019000000000000128</v>
      </c>
      <c r="O75" s="17">
        <f>1-(1/3-2.798713*10^-14*COUNT(J$3:J75)^6+1.341645*10^-11*COUNT(J$3:J75)^5-2.155374*10^-9*COUNT(J$3:J75)^4+1.778984*10^-7*COUNT(J$3:J75)^3-2.154628*10^-6*COUNT(J$3:J75)^2+1.186557*10^-3*COUNT(J$3:J75)-1.380394*10^-3)</f>
        <v>0.5613358899936955</v>
      </c>
    </row>
    <row r="76" spans="10:15" ht="13.5">
      <c r="J76" s="12">
        <f t="shared" si="5"/>
        <v>525626</v>
      </c>
      <c r="K76" s="13" t="s">
        <v>0</v>
      </c>
      <c r="L76" s="14">
        <f>(COUNT(J$3:J76)-1/2)^2*100</f>
        <v>540225</v>
      </c>
      <c r="M76" s="31">
        <v>0.5595</v>
      </c>
      <c r="N76" s="16">
        <f t="shared" si="6"/>
        <v>0.0019000000000000128</v>
      </c>
      <c r="O76" s="17">
        <f>1-(1/3-2.798713*10^-14*COUNT(J$3:J76)^6+1.341645*10^-11*COUNT(J$3:J76)^5-2.155374*10^-9*COUNT(J$3:J76)^4+1.778984*10^-7*COUNT(J$3:J76)^3-2.154628*10^-6*COUNT(J$3:J76)^2+1.186557*10^-3*COUNT(J$3:J76)-1.380394*10^-3)</f>
        <v>0.5594086475793254</v>
      </c>
    </row>
    <row r="77" spans="10:15" ht="13.5">
      <c r="J77" s="12">
        <f t="shared" si="5"/>
        <v>540226</v>
      </c>
      <c r="K77" s="13" t="s">
        <v>0</v>
      </c>
      <c r="L77" s="14">
        <f>(COUNT(J$3:J77)-1/2)^2*100</f>
        <v>555025</v>
      </c>
      <c r="M77" s="31">
        <v>0.5576</v>
      </c>
      <c r="N77" s="16">
        <f t="shared" si="6"/>
        <v>0.0019000000000000128</v>
      </c>
      <c r="O77" s="17">
        <f>1-(1/3-2.798713*10^-14*COUNT(J$3:J77)^6+1.341645*10^-11*COUNT(J$3:J77)^5-2.155374*10^-9*COUNT(J$3:J77)^4+1.778984*10^-7*COUNT(J$3:J77)^3-2.154628*10^-6*COUNT(J$3:J77)^2+1.186557*10^-3*COUNT(J$3:J77)-1.380394*10^-3)</f>
        <v>0.5574648042433269</v>
      </c>
    </row>
    <row r="78" spans="10:15" ht="13.5">
      <c r="J78" s="12">
        <f t="shared" si="5"/>
        <v>555026</v>
      </c>
      <c r="K78" s="13" t="s">
        <v>0</v>
      </c>
      <c r="L78" s="14">
        <f>(COUNT(J$3:J78)-1/2)^2*100</f>
        <v>570025</v>
      </c>
      <c r="M78" s="15">
        <v>0.5556</v>
      </c>
      <c r="N78" s="16">
        <f t="shared" si="6"/>
        <v>0.0020000000000000018</v>
      </c>
      <c r="O78" s="17">
        <f>1-(1/3-2.798713*10^-14*COUNT(J$3:J78)^6+1.341645*10^-11*COUNT(J$3:J78)^5-2.155374*10^-9*COUNT(J$3:J78)^4+1.778984*10^-7*COUNT(J$3:J78)^3-2.154628*10^-6*COUNT(J$3:J78)^2+1.186557*10^-3*COUNT(J$3:J78)-1.380394*10^-3)</f>
        <v>0.5555040672113027</v>
      </c>
    </row>
    <row r="79" spans="10:15" ht="13.5">
      <c r="J79" s="12">
        <f t="shared" si="5"/>
        <v>570026</v>
      </c>
      <c r="K79" s="13" t="s">
        <v>0</v>
      </c>
      <c r="L79" s="14">
        <f>(COUNT(J$3:J79)-1/2)^2*100</f>
        <v>585225</v>
      </c>
      <c r="M79" s="15">
        <v>0.5536</v>
      </c>
      <c r="N79" s="16">
        <f t="shared" si="6"/>
        <v>0.0020000000000000018</v>
      </c>
      <c r="O79" s="17">
        <f>1-(1/3-2.798713*10^-14*COUNT(J$3:J79)^6+1.341645*10^-11*COUNT(J$3:J79)^5-2.155374*10^-9*COUNT(J$3:J79)^4+1.778984*10^-7*COUNT(J$3:J79)^3-2.154628*10^-6*COUNT(J$3:J79)^2+1.186557*10^-3*COUNT(J$3:J79)-1.380394*10^-3)</f>
        <v>0.5535261313670783</v>
      </c>
    </row>
    <row r="80" spans="10:15" ht="13.5">
      <c r="J80" s="12">
        <f t="shared" si="5"/>
        <v>585226</v>
      </c>
      <c r="K80" s="13" t="s">
        <v>0</v>
      </c>
      <c r="L80" s="14">
        <f>(COUNT(J$3:J80)-1/2)^2*100</f>
        <v>600625</v>
      </c>
      <c r="M80" s="33">
        <v>0.5516</v>
      </c>
      <c r="N80" s="16">
        <f t="shared" si="6"/>
        <v>0.0020000000000000018</v>
      </c>
      <c r="O80" s="17">
        <f>1-(1/3-2.798713*10^-14*COUNT(J$3:J80)^6+1.341645*10^-11*COUNT(J$3:J80)^5-2.155374*10^-9*COUNT(J$3:J80)^4+1.778984*10^-7*COUNT(J$3:J80)^3-2.154628*10^-6*COUNT(J$3:J80)^2+1.186557*10^-3*COUNT(J$3:J80)-1.380394*10^-3)</f>
        <v>0.551530679164108</v>
      </c>
    </row>
    <row r="81" spans="10:15" ht="13.5">
      <c r="J81" s="12">
        <f t="shared" si="5"/>
        <v>600626</v>
      </c>
      <c r="K81" s="13" t="s">
        <v>0</v>
      </c>
      <c r="L81" s="14">
        <f>(COUNT(J$3:J81)-1/2)^2*100</f>
        <v>616225</v>
      </c>
      <c r="M81" s="34">
        <v>0.5495</v>
      </c>
      <c r="N81" s="16">
        <f t="shared" si="6"/>
        <v>0.0020999999999999908</v>
      </c>
      <c r="O81" s="17">
        <f>1-(1/3-2.798713*10^-14*COUNT(J$3:J81)^6+1.341645*10^-11*COUNT(J$3:J81)^5-2.155374*10^-9*COUNT(J$3:J81)^4+1.778984*10^-7*COUNT(J$3:J81)^3-2.154628*10^-6*COUNT(J$3:J81)^2+1.186557*10^-3*COUNT(J$3:J81)-1.380394*10^-3)</f>
        <v>0.5495173805570326</v>
      </c>
    </row>
    <row r="82" spans="10:15" ht="13.5">
      <c r="J82" s="12">
        <f t="shared" si="5"/>
        <v>616226</v>
      </c>
      <c r="K82" s="13" t="s">
        <v>0</v>
      </c>
      <c r="L82" s="14">
        <f>(COUNT(J$3:J82)-1/2)^2*100</f>
        <v>632025</v>
      </c>
      <c r="M82" s="35">
        <v>0.5475</v>
      </c>
      <c r="N82" s="16">
        <f t="shared" si="6"/>
        <v>0.0020000000000000018</v>
      </c>
      <c r="O82" s="17">
        <f>1-(1/3-2.798713*10^-14*COUNT(J$3:J82)^6+1.341645*10^-11*COUNT(J$3:J82)^5-2.155374*10^-9*COUNT(J$3:J82)^4+1.778984*10^-7*COUNT(J$3:J82)^3-2.154628*10^-6*COUNT(J$3:J82)^2+1.186557*10^-3*COUNT(J$3:J82)-1.380394*10^-3)</f>
        <v>0.5474858929533867</v>
      </c>
    </row>
    <row r="83" spans="10:15" ht="13.5">
      <c r="J83" s="12">
        <f t="shared" si="5"/>
        <v>632026</v>
      </c>
      <c r="K83" s="13" t="s">
        <v>0</v>
      </c>
      <c r="L83" s="14">
        <f>(COUNT(J$3:J83)-1/2)^2*100</f>
        <v>648025</v>
      </c>
      <c r="M83" s="35">
        <v>0.5455</v>
      </c>
      <c r="N83" s="16">
        <f t="shared" si="6"/>
        <v>0.0020000000000000018</v>
      </c>
      <c r="O83" s="17">
        <f>1-(1/3-2.798713*10^-14*COUNT(J$3:J83)^6+1.341645*10^-11*COUNT(J$3:J83)^5-2.155374*10^-9*COUNT(J$3:J83)^4+1.778984*10^-7*COUNT(J$3:J83)^3-2.154628*10^-6*COUNT(J$3:J83)^2+1.186557*10^-3*COUNT(J$3:J83)-1.380394*10^-3)</f>
        <v>0.5454358611854577</v>
      </c>
    </row>
    <row r="84" spans="10:15" ht="13.5">
      <c r="J84" s="12">
        <f t="shared" si="5"/>
        <v>648026</v>
      </c>
      <c r="K84" s="13" t="s">
        <v>0</v>
      </c>
      <c r="L84" s="14">
        <f>(COUNT(J$3:J84)-1/2)^2*100</f>
        <v>664225</v>
      </c>
      <c r="M84" s="35">
        <v>0.5434</v>
      </c>
      <c r="N84" s="16">
        <f t="shared" si="6"/>
        <v>0.0020999999999999908</v>
      </c>
      <c r="O84" s="17">
        <f>1-(1/3-2.798713*10^-14*COUNT(J$3:J84)^6+1.341645*10^-11*COUNT(J$3:J84)^5-2.155374*10^-9*COUNT(J$3:J84)^4+1.778984*10^-7*COUNT(J$3:J84)^3-2.154628*10^-6*COUNT(J$3:J84)^2+1.186557*10^-3*COUNT(J$3:J84)-1.380394*10^-3)</f>
        <v>0.543366917502295</v>
      </c>
    </row>
    <row r="85" spans="10:15" ht="13.5">
      <c r="J85" s="12">
        <f t="shared" si="5"/>
        <v>664226</v>
      </c>
      <c r="K85" s="13" t="s">
        <v>0</v>
      </c>
      <c r="L85" s="14">
        <f>(COUNT(J$3:J85)-1/2)^2*100</f>
        <v>680625</v>
      </c>
      <c r="M85" s="15">
        <v>0.5413</v>
      </c>
      <c r="N85" s="16">
        <f t="shared" si="6"/>
        <v>0.0020999999999999908</v>
      </c>
      <c r="O85" s="17">
        <f>1-(1/3-2.798713*10^-14*COUNT(J$3:J85)^6+1.341645*10^-11*COUNT(J$3:J85)^5-2.155374*10^-9*COUNT(J$3:J85)^4+1.778984*10^-7*COUNT(J$3:J85)^3-2.154628*10^-6*COUNT(J$3:J85)^2+1.186557*10^-3*COUNT(J$3:J85)-1.380394*10^-3)</f>
        <v>0.54127868158187</v>
      </c>
    </row>
    <row r="86" spans="10:15" ht="13.5">
      <c r="J86" s="12">
        <f t="shared" si="5"/>
        <v>680626</v>
      </c>
      <c r="K86" s="13" t="s">
        <v>0</v>
      </c>
      <c r="L86" s="14">
        <f>(COUNT(J$3:J86)-1/2)^2*100</f>
        <v>697225</v>
      </c>
      <c r="M86" s="33">
        <v>0.5392</v>
      </c>
      <c r="N86" s="16">
        <f t="shared" si="6"/>
        <v>0.0020999999999999908</v>
      </c>
      <c r="O86" s="17">
        <f>1-(1/3-2.798713*10^-14*COUNT(J$3:J86)^6+1.341645*10^-11*COUNT(J$3:J86)^5-2.155374*10^-9*COUNT(J$3:J86)^4+1.778984*10^-7*COUNT(J$3:J86)^3-2.154628*10^-6*COUNT(J$3:J86)^2+1.186557*10^-3*COUNT(J$3:J86)-1.380394*10^-3)</f>
        <v>0.5391707605633871</v>
      </c>
    </row>
    <row r="87" spans="10:15" ht="13.5">
      <c r="J87" s="12">
        <f t="shared" si="5"/>
        <v>697226</v>
      </c>
      <c r="K87" s="13" t="s">
        <v>0</v>
      </c>
      <c r="L87" s="14">
        <f>(COUNT(J$3:J87)-1/2)^2*100</f>
        <v>714025</v>
      </c>
      <c r="M87" s="33">
        <v>0.5371</v>
      </c>
      <c r="N87" s="16">
        <f t="shared" si="6"/>
        <v>0.0020999999999999908</v>
      </c>
      <c r="O87" s="17">
        <f>1-(1/3-2.798713*10^-14*COUNT(J$3:J87)^6+1.341645*10^-11*COUNT(J$3:J87)^5-2.155374*10^-9*COUNT(J$3:J87)^4+1.778984*10^-7*COUNT(J$3:J87)^3-2.154628*10^-6*COUNT(J$3:J87)^2+1.186557*10^-3*COUNT(J$3:J87)-1.380394*10^-3)</f>
        <v>0.5370427490997444</v>
      </c>
    </row>
    <row r="88" spans="10:15" ht="13.5">
      <c r="J88" s="12">
        <f t="shared" si="5"/>
        <v>714026</v>
      </c>
      <c r="K88" s="13" t="s">
        <v>0</v>
      </c>
      <c r="L88" s="14">
        <f>(COUNT(J$3:J88)-1/2)^2*100</f>
        <v>731025</v>
      </c>
      <c r="M88" s="35">
        <v>0.5349</v>
      </c>
      <c r="N88" s="16">
        <f t="shared" si="6"/>
        <v>0.0021999999999999797</v>
      </c>
      <c r="O88" s="17">
        <f>1-(1/3-2.798713*10^-14*COUNT(J$3:J88)^6+1.341645*10^-11*COUNT(J$3:J88)^5-2.155374*10^-9*COUNT(J$3:J88)^4+1.778984*10^-7*COUNT(J$3:J88)^3-2.154628*10^-6*COUNT(J$3:J88)^2+1.186557*10^-3*COUNT(J$3:J88)-1.380394*10^-3)</f>
        <v>0.5348942294301473</v>
      </c>
    </row>
    <row r="89" spans="10:15" ht="13.5">
      <c r="J89" s="12">
        <f t="shared" si="5"/>
        <v>731026</v>
      </c>
      <c r="K89" s="13" t="s">
        <v>0</v>
      </c>
      <c r="L89" s="14">
        <f>(COUNT(J$3:J89)-1/2)^2*100</f>
        <v>748225</v>
      </c>
      <c r="M89" s="35">
        <v>0.5327</v>
      </c>
      <c r="N89" s="16">
        <f t="shared" si="6"/>
        <v>0.0022000000000000908</v>
      </c>
      <c r="O89" s="17">
        <f>1-(1/3-2.798713*10^-14*COUNT(J$3:J89)^6+1.341645*10^-11*COUNT(J$3:J89)^5-2.155374*10^-9*COUNT(J$3:J89)^4+1.778984*10^-7*COUNT(J$3:J89)^3-2.154628*10^-6*COUNT(J$3:J89)^2+1.186557*10^-3*COUNT(J$3:J89)-1.380394*10^-3)</f>
        <v>0.5327247714728707</v>
      </c>
    </row>
    <row r="90" spans="10:15" ht="13.5">
      <c r="J90" s="12">
        <f t="shared" si="5"/>
        <v>748226</v>
      </c>
      <c r="K90" s="13" t="s">
        <v>0</v>
      </c>
      <c r="L90" s="14">
        <f>(COUNT(J$3:J90)-1/2)^2*100</f>
        <v>765625</v>
      </c>
      <c r="M90" s="35">
        <v>0.5305</v>
      </c>
      <c r="N90" s="16">
        <f t="shared" si="6"/>
        <v>0.0021999999999999797</v>
      </c>
      <c r="O90" s="17">
        <f>1-(1/3-2.798713*10^-14*COUNT(J$3:J90)^6+1.341645*10^-11*COUNT(J$3:J90)^5-2.155374*10^-9*COUNT(J$3:J90)^4+1.778984*10^-7*COUNT(J$3:J90)^3-2.154628*10^-6*COUNT(J$3:J90)^2+1.186557*10^-3*COUNT(J$3:J90)-1.380394*10^-3)</f>
        <v>0.5305339329381722</v>
      </c>
    </row>
    <row r="91" spans="10:15" ht="13.5">
      <c r="J91" s="12">
        <f t="shared" si="5"/>
        <v>765626</v>
      </c>
      <c r="K91" s="13" t="s">
        <v>0</v>
      </c>
      <c r="L91" s="14">
        <f>(COUNT(J$3:J91)-1/2)^2*100</f>
        <v>783225</v>
      </c>
      <c r="M91" s="35">
        <v>0.5283</v>
      </c>
      <c r="N91" s="16">
        <f t="shared" si="6"/>
        <v>0.0021999999999999797</v>
      </c>
      <c r="O91" s="17">
        <f>1-(1/3-2.798713*10^-14*COUNT(J$3:J91)^6+1.341645*10^-11*COUNT(J$3:J91)^5-2.155374*10^-9*COUNT(J$3:J91)^4+1.778984*10^-7*COUNT(J$3:J91)^3-2.154628*10^-6*COUNT(J$3:J91)^2+1.186557*10^-3*COUNT(J$3:J91)-1.380394*10^-3)</f>
        <v>0.528321259461358</v>
      </c>
    </row>
    <row r="92" spans="10:15" ht="13.5">
      <c r="J92" s="12">
        <f t="shared" si="5"/>
        <v>783226</v>
      </c>
      <c r="K92" s="13" t="s">
        <v>0</v>
      </c>
      <c r="L92" s="14">
        <f>(COUNT(J$3:J92)-1/2)^2*100</f>
        <v>801025</v>
      </c>
      <c r="M92" s="15">
        <v>0.5261</v>
      </c>
      <c r="N92" s="16">
        <f t="shared" si="6"/>
        <v>0.0021999999999999797</v>
      </c>
      <c r="O92" s="17">
        <f>1-(1/3-2.798713*10^-14*COUNT(J$3:J92)^6+1.341645*10^-11*COUNT(J$3:J92)^5-2.155374*10^-9*COUNT(J$3:J92)^4+1.778984*10^-7*COUNT(J$3:J92)^3-2.154628*10^-6*COUNT(J$3:J92)^2+1.186557*10^-3*COUNT(J$3:J92)-1.380394*10^-3)</f>
        <v>0.5260862847559966</v>
      </c>
    </row>
    <row r="93" spans="10:15" ht="13.5">
      <c r="J93" s="12">
        <f t="shared" si="5"/>
        <v>801026</v>
      </c>
      <c r="K93" s="13" t="s">
        <v>0</v>
      </c>
      <c r="L93" s="14">
        <f>(COUNT(J$3:J93)-1/2)^2*100</f>
        <v>819025</v>
      </c>
      <c r="M93" s="35">
        <v>0.5238</v>
      </c>
      <c r="N93" s="16">
        <f t="shared" si="6"/>
        <v>0.0022999999999999687</v>
      </c>
      <c r="O93" s="17">
        <f>1-(1/3-2.798713*10^-14*COUNT(J$3:J93)^6+1.341645*10^-11*COUNT(J$3:J93)^5-2.155374*10^-9*COUNT(J$3:J93)^4+1.778984*10^-7*COUNT(J$3:J93)^3-2.154628*10^-6*COUNT(J$3:J93)^2+1.186557*10^-3*COUNT(J$3:J93)-1.380394*10^-3)</f>
        <v>0.5238285307872861</v>
      </c>
    </row>
    <row r="94" spans="10:15" ht="13.5">
      <c r="J94" s="12">
        <f t="shared" si="5"/>
        <v>819026</v>
      </c>
      <c r="K94" s="13" t="s">
        <v>0</v>
      </c>
      <c r="L94" s="14">
        <f>(COUNT(J$3:J94)-1/2)^2*100</f>
        <v>837225</v>
      </c>
      <c r="M94" s="35">
        <v>0.5215</v>
      </c>
      <c r="N94" s="16">
        <f t="shared" si="6"/>
        <v>0.0023000000000000798</v>
      </c>
      <c r="O94" s="17">
        <f>1-(1/3-2.798713*10^-14*COUNT(J$3:J94)^6+1.341645*10^-11*COUNT(J$3:J94)^5-2.155374*10^-9*COUNT(J$3:J94)^4+1.778984*10^-7*COUNT(J$3:J94)^3-2.154628*10^-6*COUNT(J$3:J94)^2+1.186557*10^-3*COUNT(J$3:J94)-1.380394*10^-3)</f>
        <v>0.521547507965569</v>
      </c>
    </row>
    <row r="95" spans="10:15" ht="13.5">
      <c r="J95" s="12">
        <f t="shared" si="5"/>
        <v>837226</v>
      </c>
      <c r="K95" s="13" t="s">
        <v>0</v>
      </c>
      <c r="L95" s="14">
        <f>(COUNT(J$3:J95)-1/2)^2*100</f>
        <v>855625</v>
      </c>
      <c r="M95" s="35">
        <v>0.5192</v>
      </c>
      <c r="N95" s="16">
        <f t="shared" si="6"/>
        <v>0.0022999999999999687</v>
      </c>
      <c r="O95" s="17">
        <f>1-(1/3-2.798713*10^-14*COUNT(J$3:J95)^6+1.341645*10^-11*COUNT(J$3:J95)^5-2.155374*10^-9*COUNT(J$3:J95)^4+1.778984*10^-7*COUNT(J$3:J95)^3-2.154628*10^-6*COUNT(J$3:J95)^2+1.186557*10^-3*COUNT(J$3:J95)-1.380394*10^-3)</f>
        <v>0.5192427153600019</v>
      </c>
    </row>
    <row r="96" spans="10:15" ht="13.5">
      <c r="J96" s="12">
        <f t="shared" si="5"/>
        <v>855626</v>
      </c>
      <c r="K96" s="13" t="s">
        <v>0</v>
      </c>
      <c r="L96" s="14">
        <f>(COUNT(J$3:J96)-1/2)^2*100</f>
        <v>874225</v>
      </c>
      <c r="M96" s="35">
        <v>0.5169</v>
      </c>
      <c r="N96" s="16">
        <f t="shared" si="6"/>
        <v>0.0022999999999999687</v>
      </c>
      <c r="O96" s="17">
        <f>1-(1/3-2.798713*10^-14*COUNT(J$3:J96)^6+1.341645*10^-11*COUNT(J$3:J96)^5-2.155374*10^-9*COUNT(J$3:J96)^4+1.778984*10^-7*COUNT(J$3:J96)^3-2.154628*10^-6*COUNT(J$3:J96)^2+1.186557*10^-3*COUNT(J$3:J96)-1.380394*10^-3)</f>
        <v>0.5169136409323718</v>
      </c>
    </row>
    <row r="97" spans="10:15" ht="13.5">
      <c r="J97" s="12">
        <f t="shared" si="5"/>
        <v>874226</v>
      </c>
      <c r="K97" s="13" t="s">
        <v>0</v>
      </c>
      <c r="L97" s="14">
        <f>(COUNT(J$3:J97)-1/2)^2*100</f>
        <v>893025</v>
      </c>
      <c r="M97" s="33">
        <v>0.5146</v>
      </c>
      <c r="N97" s="16">
        <f t="shared" si="6"/>
        <v>0.0023000000000000798</v>
      </c>
      <c r="O97" s="17">
        <f>1-(1/3-2.798713*10^-14*COUNT(J$3:J97)^6+1.341645*10^-11*COUNT(J$3:J97)^5-2.155374*10^-9*COUNT(J$3:J97)^4+1.778984*10^-7*COUNT(J$3:J97)^3-2.154628*10^-6*COUNT(J$3:J97)^2+1.186557*10^-3*COUNT(J$3:J97)-1.380394*10^-3)</f>
        <v>0.5145597617910656</v>
      </c>
    </row>
    <row r="98" spans="10:15" ht="13.5">
      <c r="J98" s="12">
        <f t="shared" si="5"/>
        <v>893026</v>
      </c>
      <c r="K98" s="13" t="s">
        <v>0</v>
      </c>
      <c r="L98" s="14">
        <f>(COUNT(J$3:J98)-1/2)^2*100</f>
        <v>912025</v>
      </c>
      <c r="M98" s="35">
        <v>0.5122</v>
      </c>
      <c r="N98" s="16">
        <f t="shared" si="6"/>
        <v>0.0023999999999999577</v>
      </c>
      <c r="O98" s="17">
        <f>1-(1/3-2.798713*10^-14*COUNT(J$3:J98)^6+1.341645*10^-11*COUNT(J$3:J98)^5-2.155374*10^-9*COUNT(J$3:J98)^4+1.778984*10^-7*COUNT(J$3:J98)^3-2.154628*10^-6*COUNT(J$3:J98)^2+1.186557*10^-3*COUNT(J$3:J98)-1.380394*10^-3)</f>
        <v>0.5121805444651901</v>
      </c>
    </row>
    <row r="99" spans="10:15" ht="13.5">
      <c r="J99" s="12">
        <f t="shared" si="5"/>
        <v>912026</v>
      </c>
      <c r="K99" s="13" t="s">
        <v>0</v>
      </c>
      <c r="L99" s="14">
        <f>(COUNT(J$3:J99)-1/2)^2*100</f>
        <v>931225</v>
      </c>
      <c r="M99" s="35">
        <v>0.5098</v>
      </c>
      <c r="N99" s="16">
        <f t="shared" si="6"/>
        <v>0.0023999999999999577</v>
      </c>
      <c r="O99" s="17">
        <f>1-(1/3-2.798713*10^-14*COUNT(J$3:J99)^6+1.341645*10^-11*COUNT(J$3:J99)^5-2.155374*10^-9*COUNT(J$3:J99)^4+1.778984*10^-7*COUNT(J$3:J99)^3-2.154628*10^-6*COUNT(J$3:J99)^2+1.186557*10^-3*COUNT(J$3:J99)-1.380394*10^-3)</f>
        <v>0.5097754451988417</v>
      </c>
    </row>
    <row r="100" spans="10:15" ht="13.5">
      <c r="J100" s="12">
        <f t="shared" si="5"/>
        <v>931226</v>
      </c>
      <c r="K100" s="13" t="s">
        <v>0</v>
      </c>
      <c r="L100" s="14">
        <f>(COUNT(J$3:J100)-1/2)^2*100</f>
        <v>950625</v>
      </c>
      <c r="M100" s="35">
        <v>0.5074</v>
      </c>
      <c r="N100" s="16">
        <f t="shared" si="6"/>
        <v>0.0024000000000000687</v>
      </c>
      <c r="O100" s="17">
        <f>1-(1/3-2.798713*10^-14*COUNT(J$3:J100)^6+1.341645*10^-11*COUNT(J$3:J100)^5-2.155374*10^-9*COUNT(J$3:J100)^4+1.778984*10^-7*COUNT(J$3:J100)^3-2.154628*10^-6*COUNT(J$3:J100)^2+1.186557*10^-3*COUNT(J$3:J100)-1.380394*10^-3)</f>
        <v>0.5073439102655274</v>
      </c>
    </row>
    <row r="101" spans="10:15" ht="13.5">
      <c r="J101" s="12">
        <f t="shared" si="5"/>
        <v>950626</v>
      </c>
      <c r="K101" s="13" t="s">
        <v>0</v>
      </c>
      <c r="L101" s="14">
        <f>(COUNT(J$3:J101)-1/2)^2*100</f>
        <v>970225</v>
      </c>
      <c r="M101" s="33">
        <v>0.505</v>
      </c>
      <c r="N101" s="16">
        <f t="shared" si="6"/>
        <v>0.0023999999999999577</v>
      </c>
      <c r="O101" s="17">
        <f>1-(1/3-2.798713*10^-14*COUNT(J$3:J101)^6+1.341645*10^-11*COUNT(J$3:J101)^5-2.155374*10^-9*COUNT(J$3:J101)^4+1.778984*10^-7*COUNT(J$3:J101)^3-2.154628*10^-6*COUNT(J$3:J101)^2+1.186557*10^-3*COUNT(J$3:J101)-1.380394*10^-3)</f>
        <v>0.5048853763027374</v>
      </c>
    </row>
    <row r="102" spans="10:15" ht="13.5">
      <c r="J102" s="12">
        <f t="shared" si="5"/>
        <v>970226</v>
      </c>
      <c r="K102" s="13" t="s">
        <v>0</v>
      </c>
      <c r="L102" s="14">
        <f>(COUNT(J$3:J102)-1/2)^2*100</f>
        <v>990025</v>
      </c>
      <c r="M102" s="33">
        <v>0.5025</v>
      </c>
      <c r="N102" s="16">
        <f t="shared" si="6"/>
        <v>0.0025000000000000577</v>
      </c>
      <c r="O102" s="17">
        <f>1-(1/3-2.798713*10^-14*COUNT(J$3:J102)^6+1.341645*10^-11*COUNT(J$3:J102)^5-2.155374*10^-9*COUNT(J$3:J102)^4+1.778984*10^-7*COUNT(J$3:J102)^3-2.154628*10^-6*COUNT(J$3:J102)^2+1.186557*10^-3*COUNT(J$3:J102)-1.380394*10^-3)</f>
        <v>0.5023992706666667</v>
      </c>
    </row>
    <row r="103" spans="10:15" ht="13.5">
      <c r="J103" s="12">
        <f t="shared" si="5"/>
        <v>990026</v>
      </c>
      <c r="K103" s="13" t="s">
        <v>0</v>
      </c>
      <c r="L103" s="14">
        <f>(COUNT(J$3:J103)-1/2)^2*100</f>
        <v>1010025</v>
      </c>
      <c r="M103" s="35">
        <v>0.5</v>
      </c>
      <c r="N103" s="16">
        <f t="shared" si="6"/>
        <v>0.0024999999999999467</v>
      </c>
      <c r="O103" s="17">
        <f>1-(1/3-2.798713*10^-14*COUNT(J$3:J103)^6+1.341645*10^-11*COUNT(J$3:J103)^5-2.155374*10^-9*COUNT(J$3:J103)^4+1.778984*10^-7*COUNT(J$3:J103)^3-2.154628*10^-6*COUNT(J$3:J103)^2+1.186557*10^-3*COUNT(J$3:J103)-1.380394*10^-3)</f>
        <v>0.4998850118070891</v>
      </c>
    </row>
    <row r="104" spans="10:15" ht="13.5">
      <c r="J104" s="12">
        <f t="shared" si="5"/>
        <v>1010026</v>
      </c>
      <c r="K104" s="13" t="s">
        <v>0</v>
      </c>
      <c r="L104" s="14">
        <f>(COUNT(J$3:J104)-1/2)^2*100</f>
        <v>1030225</v>
      </c>
      <c r="M104" s="35">
        <v>0.4975</v>
      </c>
      <c r="N104" s="16">
        <f t="shared" si="6"/>
        <v>0.0025000000000000022</v>
      </c>
      <c r="O104" s="17">
        <f>1-(1/3-2.798713*10^-14*COUNT(J$3:J104)^6+1.341645*10^-11*COUNT(J$3:J104)^5-2.155374*10^-9*COUNT(J$3:J104)^4+1.778984*10^-7*COUNT(J$3:J104)^3-2.154628*10^-6*COUNT(J$3:J104)^2+1.186557*10^-3*COUNT(J$3:J104)-1.380394*10^-3)</f>
        <v>0.4973420096623804</v>
      </c>
    </row>
    <row r="105" spans="10:15" ht="13.5">
      <c r="J105" s="12">
        <f t="shared" si="5"/>
        <v>1030226</v>
      </c>
      <c r="K105" s="13" t="s">
        <v>0</v>
      </c>
      <c r="L105" s="14">
        <f>(COUNT(J$3:J105)-1/2)^2*100</f>
        <v>1050625</v>
      </c>
      <c r="M105" s="33">
        <v>0.4949</v>
      </c>
      <c r="N105" s="16">
        <f t="shared" si="6"/>
        <v>0.002599999999999991</v>
      </c>
      <c r="O105" s="17">
        <f>1-(1/3-2.798713*10^-14*COUNT(J$3:J105)^6+1.341645*10^-11*COUNT(J$3:J105)^5-2.155374*10^-9*COUNT(J$3:J105)^4+1.778984*10^-7*COUNT(J$3:J105)^3-2.154628*10^-6*COUNT(J$3:J105)^2+1.186557*10^-3*COUNT(J$3:J105)-1.380394*10^-3)</f>
        <v>0.4947696660746941</v>
      </c>
    </row>
    <row r="106" spans="10:15" ht="13.5">
      <c r="J106" s="12">
        <f t="shared" si="5"/>
        <v>1050626</v>
      </c>
      <c r="K106" s="13" t="s">
        <v>0</v>
      </c>
      <c r="L106" s="14">
        <f>(COUNT(J$3:J106)-1/2)^2*100</f>
        <v>1071225</v>
      </c>
      <c r="M106" s="33">
        <v>0.4923</v>
      </c>
      <c r="N106" s="16">
        <f t="shared" si="6"/>
        <v>0.002599999999999991</v>
      </c>
      <c r="O106" s="17">
        <f>1-(1/3-2.798713*10^-14*COUNT(J$3:J106)^6+1.341645*10^-11*COUNT(J$3:J106)^5-2.155374*10^-9*COUNT(J$3:J106)^4+1.778984*10^-7*COUNT(J$3:J106)^3-2.154628*10^-6*COUNT(J$3:J106)^2+1.186557*10^-3*COUNT(J$3:J106)-1.380394*10^-3)</f>
        <v>0.492167375225286</v>
      </c>
    </row>
    <row r="107" spans="10:15" ht="13.5">
      <c r="J107" s="12">
        <f t="shared" si="5"/>
        <v>1071226</v>
      </c>
      <c r="K107" s="13" t="s">
        <v>0</v>
      </c>
      <c r="L107" s="14">
        <f>(COUNT(J$3:J107)-1/2)^2*100</f>
        <v>1092025</v>
      </c>
      <c r="M107" s="33">
        <v>0.4897</v>
      </c>
      <c r="N107" s="16">
        <f t="shared" si="6"/>
        <v>0.002599999999999991</v>
      </c>
      <c r="O107" s="17">
        <f>1-(1/3-2.798713*10^-14*COUNT(J$3:J107)^6+1.341645*10^-11*COUNT(J$3:J107)^5-2.155374*10^-9*COUNT(J$3:J107)^4+1.778984*10^-7*COUNT(J$3:J107)^3-2.154628*10^-6*COUNT(J$3:J107)^2+1.186557*10^-3*COUNT(J$3:J107)-1.380394*10^-3)</f>
        <v>0.48953452408999054</v>
      </c>
    </row>
    <row r="108" spans="10:15" ht="13.5">
      <c r="J108" s="12">
        <f t="shared" si="5"/>
        <v>1092026</v>
      </c>
      <c r="K108" s="13" t="s">
        <v>0</v>
      </c>
      <c r="L108" s="14">
        <f>(COUNT(J$3:J108)-1/2)^2*100</f>
        <v>1113025</v>
      </c>
      <c r="M108" s="33">
        <v>0.4871</v>
      </c>
      <c r="N108" s="16">
        <f t="shared" si="6"/>
        <v>0.0026000000000000467</v>
      </c>
      <c r="O108" s="17">
        <f>1-(1/3-2.798713*10^-14*COUNT(J$3:J108)^6+1.341645*10^-11*COUNT(J$3:J108)^5-2.155374*10^-9*COUNT(J$3:J108)^4+1.778984*10^-7*COUNT(J$3:J108)^3-2.154628*10^-6*COUNT(J$3:J108)^2+1.186557*10^-3*COUNT(J$3:J108)-1.380394*10^-3)</f>
        <v>0.48687049291484874</v>
      </c>
    </row>
    <row r="109" spans="10:15" ht="13.5">
      <c r="J109" s="12">
        <f t="shared" si="5"/>
        <v>1113026</v>
      </c>
      <c r="K109" s="13" t="s">
        <v>0</v>
      </c>
      <c r="L109" s="14">
        <f>(COUNT(J$3:J109)-1/2)^2*100</f>
        <v>1134225</v>
      </c>
      <c r="M109" s="33">
        <v>0.4845</v>
      </c>
      <c r="N109" s="16">
        <f t="shared" si="6"/>
        <v>0.002599999999999991</v>
      </c>
      <c r="O109" s="17">
        <f>1-(1/3-2.798713*10^-14*COUNT(J$3:J109)^6+1.341645*10^-11*COUNT(J$3:J109)^5-2.155374*10^-9*COUNT(J$3:J109)^4+1.778984*10^-7*COUNT(J$3:J109)^3-2.154628*10^-6*COUNT(J$3:J109)^2+1.186557*10^-3*COUNT(J$3:J109)-1.380394*10^-3)</f>
        <v>0.48417465571188434</v>
      </c>
    </row>
    <row r="110" spans="10:15" ht="13.5">
      <c r="J110" s="12">
        <f t="shared" si="5"/>
        <v>1134226</v>
      </c>
      <c r="K110" s="13" t="s">
        <v>0</v>
      </c>
      <c r="L110" s="14">
        <f>(COUNT(J$3:J110)-1/2)^2*100</f>
        <v>1155625</v>
      </c>
      <c r="M110" s="33">
        <v>0.4818</v>
      </c>
      <c r="N110" s="16">
        <f t="shared" si="6"/>
        <v>0.00269999999999998</v>
      </c>
      <c r="O110" s="17">
        <f>1-(1/3-2.798713*10^-14*COUNT(J$3:J110)^6+1.341645*10^-11*COUNT(J$3:J110)^5-2.155374*10^-9*COUNT(J$3:J110)^4+1.778984*10^-7*COUNT(J$3:J110)^3-2.154628*10^-6*COUNT(J$3:J110)^2+1.186557*10^-3*COUNT(J$3:J110)-1.380394*10^-3)</f>
        <v>0.481446380775033</v>
      </c>
    </row>
    <row r="111" spans="10:15" ht="13.5">
      <c r="J111" s="12">
        <f t="shared" si="5"/>
        <v>1155626</v>
      </c>
      <c r="K111" s="13" t="s">
        <v>0</v>
      </c>
      <c r="L111" s="14">
        <f>(COUNT(J$3:J111)-1/2)^2*100</f>
        <v>1177225</v>
      </c>
      <c r="M111" s="33">
        <v>0.4791</v>
      </c>
      <c r="N111" s="16">
        <f t="shared" si="6"/>
        <v>0.00269999999999998</v>
      </c>
      <c r="O111" s="17">
        <f>1-(1/3-2.798713*10^-14*COUNT(J$3:J111)^6+1.341645*10^-11*COUNT(J$3:J111)^5-2.155374*10^-9*COUNT(J$3:J111)^4+1.778984*10^-7*COUNT(J$3:J111)^3-2.154628*10^-6*COUNT(J$3:J111)^2+1.186557*10^-3*COUNT(J$3:J111)-1.380394*10^-3)</f>
        <v>0.4786850312162212</v>
      </c>
    </row>
    <row r="112" spans="10:15" ht="13.5">
      <c r="J112" s="12">
        <f t="shared" si="5"/>
        <v>1177226</v>
      </c>
      <c r="K112" s="13" t="s">
        <v>0</v>
      </c>
      <c r="L112" s="14">
        <f>(COUNT(J$3:J112)-1/2)^2*100</f>
        <v>1199025</v>
      </c>
      <c r="M112" s="33">
        <v>0.4764</v>
      </c>
      <c r="N112" s="16">
        <f t="shared" si="6"/>
        <v>0.0027000000000000357</v>
      </c>
      <c r="O112" s="17">
        <f>1-(1/3-2.798713*10^-14*COUNT(J$3:J112)^6+1.341645*10^-11*COUNT(J$3:J112)^5-2.155374*10^-9*COUNT(J$3:J112)^4+1.778984*10^-7*COUNT(J$3:J112)^3-2.154628*10^-6*COUNT(J$3:J112)^2+1.186557*10^-3*COUNT(J$3:J112)-1.380394*10^-3)</f>
        <v>0.4758899655215968</v>
      </c>
    </row>
    <row r="113" spans="10:15" ht="13.5">
      <c r="J113" s="12">
        <f t="shared" si="5"/>
        <v>1199026</v>
      </c>
      <c r="K113" s="13" t="s">
        <v>0</v>
      </c>
      <c r="L113" s="14">
        <f>(COUNT(J$3:J113)-1/2)^2*100</f>
        <v>1221025</v>
      </c>
      <c r="M113" s="33">
        <v>0.4736</v>
      </c>
      <c r="N113" s="16">
        <f t="shared" si="6"/>
        <v>0.002799999999999969</v>
      </c>
      <c r="O113" s="17">
        <f>1-(1/3-2.798713*10^-14*COUNT(J$3:J113)^6+1.341645*10^-11*COUNT(J$3:J113)^5-2.155374*10^-9*COUNT(J$3:J113)^4+1.778984*10^-7*COUNT(J$3:J113)^3-2.154628*10^-6*COUNT(J$3:J113)^2+1.186557*10^-3*COUNT(J$3:J113)-1.380394*10^-3)</f>
        <v>0.4730605381279085</v>
      </c>
    </row>
    <row r="114" spans="10:15" ht="13.5">
      <c r="J114" s="12">
        <f t="shared" si="5"/>
        <v>1221026</v>
      </c>
      <c r="K114" s="13" t="s">
        <v>0</v>
      </c>
      <c r="L114" s="14">
        <f>(COUNT(J$3:J114)-1/2)^2*100</f>
        <v>1243225</v>
      </c>
      <c r="M114" s="33">
        <v>0.4708</v>
      </c>
      <c r="N114" s="16">
        <f t="shared" si="6"/>
        <v>0.0028000000000000247</v>
      </c>
      <c r="O114" s="17">
        <f>1-(1/3-2.798713*10^-14*COUNT(J$3:J114)^6+1.341645*10^-11*COUNT(J$3:J114)^5-2.155374*10^-9*COUNT(J$3:J114)^4+1.778984*10^-7*COUNT(J$3:J114)^3-2.154628*10^-6*COUNT(J$3:J114)^2+1.186557*10^-3*COUNT(J$3:J114)-1.380394*10^-3)</f>
        <v>0.4701961000190381</v>
      </c>
    </row>
    <row r="115" spans="10:15" ht="13.5">
      <c r="J115" s="12">
        <f t="shared" si="5"/>
        <v>1243226</v>
      </c>
      <c r="K115" s="13" t="s">
        <v>0</v>
      </c>
      <c r="L115" s="14">
        <f>(COUNT(J$3:J115)-1/2)^2*100</f>
        <v>1265625</v>
      </c>
      <c r="M115" s="33">
        <v>0.468</v>
      </c>
      <c r="N115" s="16">
        <f t="shared" si="6"/>
        <v>0.002799999999999969</v>
      </c>
      <c r="O115" s="17">
        <f>1-(1/3-2.798713*10^-14*COUNT(J$3:J115)^6+1.341645*10^-11*COUNT(J$3:J115)^5-2.155374*10^-9*COUNT(J$3:J115)^4+1.778984*10^-7*COUNT(J$3:J115)^3-2.154628*10^-6*COUNT(J$3:J115)^2+1.186557*10^-3*COUNT(J$3:J115)-1.380394*10^-3)</f>
        <v>0.46729599934268184</v>
      </c>
    </row>
    <row r="116" spans="10:15" ht="13.5">
      <c r="J116" s="12">
        <f t="shared" si="5"/>
        <v>1265626</v>
      </c>
      <c r="K116" s="13" t="s">
        <v>0</v>
      </c>
      <c r="L116" s="14">
        <f>(COUNT(J$3:J116)-1/2)^2*100</f>
        <v>1288225</v>
      </c>
      <c r="M116" s="35">
        <v>0.4652</v>
      </c>
      <c r="N116" s="16">
        <f t="shared" si="6"/>
        <v>0.0028000000000000247</v>
      </c>
      <c r="O116" s="17">
        <f>1-(1/3-2.798713*10^-14*COUNT(J$3:J116)^6+1.341645*10^-11*COUNT(J$3:J116)^5-2.155374*10^-9*COUNT(J$3:J116)^4+1.778984*10^-7*COUNT(J$3:J116)^3-2.154628*10^-6*COUNT(J$3:J116)^2+1.186557*10^-3*COUNT(J$3:J116)-1.380394*10^-3)</f>
        <v>0.46435958204718386</v>
      </c>
    </row>
    <row r="117" spans="10:15" ht="13.5">
      <c r="J117" s="12">
        <f t="shared" si="5"/>
        <v>1288226</v>
      </c>
      <c r="K117" s="13" t="s">
        <v>0</v>
      </c>
      <c r="L117" s="14">
        <f>(COUNT(J$3:J117)-1/2)^2*100</f>
        <v>1311025</v>
      </c>
      <c r="M117" s="33">
        <v>0.4623</v>
      </c>
      <c r="N117" s="16">
        <f t="shared" si="6"/>
        <v>0.0029000000000000137</v>
      </c>
      <c r="O117" s="17">
        <f>1-(1/3-2.798713*10^-14*COUNT(J$3:J117)^6+1.341645*10^-11*COUNT(J$3:J117)^5-2.155374*10^-9*COUNT(J$3:J117)^4+1.778984*10^-7*COUNT(J$3:J117)^3-2.154628*10^-6*COUNT(J$3:J117)^2+1.186557*10^-3*COUNT(J$3:J117)-1.380394*10^-3)</f>
        <v>0.4613861925385194</v>
      </c>
    </row>
    <row r="118" spans="10:15" ht="13.5">
      <c r="J118" s="12">
        <f t="shared" si="5"/>
        <v>1311026</v>
      </c>
      <c r="K118" s="13" t="s">
        <v>0</v>
      </c>
      <c r="L118" s="14">
        <f>(COUNT(J$3:J118)-1/2)^2*100</f>
        <v>1334025</v>
      </c>
      <c r="M118" s="33">
        <v>0.4593</v>
      </c>
      <c r="N118" s="16">
        <f t="shared" si="6"/>
        <v>0.0030000000000000027</v>
      </c>
      <c r="O118" s="17">
        <f>1-(1/3-2.798713*10^-14*COUNT(J$3:J118)^6+1.341645*10^-11*COUNT(J$3:J118)^5-2.155374*10^-9*COUNT(J$3:J118)^4+1.778984*10^-7*COUNT(J$3:J118)^3-2.154628*10^-6*COUNT(J$3:J118)^2+1.186557*10^-3*COUNT(J$3:J118)-1.380394*10^-3)</f>
        <v>0.4583751743574289</v>
      </c>
    </row>
    <row r="119" spans="10:15" ht="13.5">
      <c r="J119" s="12">
        <f t="shared" si="5"/>
        <v>1334026</v>
      </c>
      <c r="K119" s="13" t="s">
        <v>0</v>
      </c>
      <c r="L119" s="14">
        <f>(COUNT(J$3:J119)-1/2)^2*100</f>
        <v>1357225</v>
      </c>
      <c r="M119" s="33">
        <v>0.4562</v>
      </c>
      <c r="N119" s="16">
        <f t="shared" si="6"/>
        <v>0.0030999999999999917</v>
      </c>
      <c r="O119" s="17">
        <f>1-(1/3-2.798713*10^-14*COUNT(J$3:J119)^6+1.341645*10^-11*COUNT(J$3:J119)^5-2.155374*10^-9*COUNT(J$3:J119)^4+1.778984*10^-7*COUNT(J$3:J119)^3-2.154628*10^-6*COUNT(J$3:J119)^2+1.186557*10^-3*COUNT(J$3:J119)-1.380394*10^-3)</f>
        <v>0.4553258708767033</v>
      </c>
    </row>
    <row r="120" spans="10:15" ht="13.5">
      <c r="J120" s="12">
        <f t="shared" si="5"/>
        <v>1357226</v>
      </c>
      <c r="K120" s="13" t="s">
        <v>0</v>
      </c>
      <c r="L120" s="14">
        <f>(COUNT(J$3:J120)-1/2)^2*100</f>
        <v>1380625</v>
      </c>
      <c r="M120" s="33">
        <v>0.4531</v>
      </c>
      <c r="N120" s="16">
        <f t="shared" si="6"/>
        <v>0.0030999999999999917</v>
      </c>
      <c r="O120" s="17">
        <f>1-(1/3-2.798713*10^-14*COUNT(J$3:J120)^6+1.341645*10^-11*COUNT(J$3:J120)^5-2.155374*10^-9*COUNT(J$3:J120)^4+1.778984*10^-7*COUNT(J$3:J120)^3-2.154628*10^-6*COUNT(J$3:J120)^2+1.186557*10^-3*COUNT(J$3:J120)-1.380394*10^-3)</f>
        <v>0.4522376260186197</v>
      </c>
    </row>
    <row r="121" spans="10:15" ht="13.5">
      <c r="J121" s="12">
        <f t="shared" si="5"/>
        <v>1380626</v>
      </c>
      <c r="K121" s="13" t="s">
        <v>0</v>
      </c>
      <c r="L121" s="14">
        <f>(COUNT(J$3:J121)-1/2)^2*100</f>
        <v>1404225</v>
      </c>
      <c r="M121" s="33">
        <v>0.45</v>
      </c>
      <c r="N121" s="16">
        <f t="shared" si="6"/>
        <v>0.0030999999999999917</v>
      </c>
      <c r="O121" s="17">
        <f>1-(1/3-2.798713*10^-14*COUNT(J$3:J121)^6+1.341645*10^-11*COUNT(J$3:J121)^5-2.155374*10^-9*COUNT(J$3:J121)^4+1.778984*10^-7*COUNT(J$3:J121)^3-2.154628*10^-6*COUNT(J$3:J121)^2+1.186557*10^-3*COUNT(J$3:J121)-1.380394*10^-3)</f>
        <v>0.44910978499252774</v>
      </c>
    </row>
    <row r="122" spans="10:15" ht="13.5">
      <c r="J122" s="12">
        <f t="shared" si="5"/>
        <v>1404226</v>
      </c>
      <c r="K122" s="13" t="s">
        <v>0</v>
      </c>
      <c r="L122" s="14">
        <f>(COUNT(J$3:J122)-1/2)^2*100</f>
        <v>1428025</v>
      </c>
      <c r="M122" s="33">
        <v>0.4468</v>
      </c>
      <c r="N122" s="16">
        <f t="shared" si="6"/>
        <v>0.003200000000000036</v>
      </c>
      <c r="O122" s="17">
        <f>1-(1/3-2.798713*10^-14*COUNT(J$3:J122)^6+1.341645*10^-11*COUNT(J$3:J122)^5-2.155374*10^-9*COUNT(J$3:J122)^4+1.778984*10^-7*COUNT(J$3:J122)^3-2.154628*10^-6*COUNT(J$3:J122)^2+1.186557*10^-3*COUNT(J$3:J122)-1.380394*10^-3)</f>
        <v>0.44594169505258674</v>
      </c>
    </row>
    <row r="123" spans="10:15" ht="13.5">
      <c r="J123" s="12">
        <f t="shared" si="5"/>
        <v>1428026</v>
      </c>
      <c r="K123" s="13" t="s">
        <v>0</v>
      </c>
      <c r="L123" s="14">
        <f>(COUNT(J$3:J123)-1/2)^2*100</f>
        <v>1452025</v>
      </c>
      <c r="M123" s="33">
        <v>0.4436</v>
      </c>
      <c r="N123" s="16">
        <f t="shared" si="6"/>
        <v>0.0031999999999999806</v>
      </c>
      <c r="O123" s="17">
        <f>1-(1/3-2.798713*10^-14*COUNT(J$3:J123)^6+1.341645*10^-11*COUNT(J$3:J123)^5-2.155374*10^-9*COUNT(J$3:J123)^4+1.778984*10^-7*COUNT(J$3:J123)^3-2.154628*10^-6*COUNT(J$3:J123)^2+1.186557*10^-3*COUNT(J$3:J123)-1.380394*10^-3)</f>
        <v>0.442732706275654</v>
      </c>
    </row>
    <row r="124" spans="10:15" ht="13.5">
      <c r="J124" s="12">
        <f t="shared" si="5"/>
        <v>1452026</v>
      </c>
      <c r="K124" s="13" t="s">
        <v>0</v>
      </c>
      <c r="L124" s="14">
        <f>(COUNT(J$3:J124)-1/2)^2*100</f>
        <v>1476225</v>
      </c>
      <c r="M124" s="33">
        <v>0.4403</v>
      </c>
      <c r="N124" s="16">
        <f t="shared" si="6"/>
        <v>0.0032999999999999696</v>
      </c>
      <c r="O124" s="17">
        <f>1-(1/3-2.798713*10^-14*COUNT(J$3:J124)^6+1.341645*10^-11*COUNT(J$3:J124)^5-2.155374*10^-9*COUNT(J$3:J124)^4+1.778984*10^-7*COUNT(J$3:J124)^3-2.154628*10^-6*COUNT(J$3:J124)^2+1.186557*10^-3*COUNT(J$3:J124)-1.380394*10^-3)</f>
        <v>0.43948217235932274</v>
      </c>
    </row>
    <row r="125" spans="10:15" ht="13.5">
      <c r="J125" s="12">
        <f t="shared" si="5"/>
        <v>1476226</v>
      </c>
      <c r="K125" s="13" t="s">
        <v>0</v>
      </c>
      <c r="L125" s="14">
        <f>(COUNT(J$3:J125)-1/2)^2*100</f>
        <v>1500625</v>
      </c>
      <c r="M125" s="33">
        <v>0.437</v>
      </c>
      <c r="N125" s="16">
        <f t="shared" si="6"/>
        <v>0.003300000000000025</v>
      </c>
      <c r="O125" s="17">
        <f>1-(1/3-2.798713*10^-14*COUNT(J$3:J125)^6+1.341645*10^-11*COUNT(J$3:J125)^5-2.155374*10^-9*COUNT(J$3:J125)^4+1.778984*10^-7*COUNT(J$3:J125)^3-2.154628*10^-6*COUNT(J$3:J125)^2+1.186557*10^-3*COUNT(J$3:J125)-1.380394*10^-3)</f>
        <v>0.43618945144011234</v>
      </c>
    </row>
    <row r="126" spans="10:15" ht="13.5">
      <c r="J126" s="12">
        <f t="shared" si="5"/>
        <v>1500626</v>
      </c>
      <c r="K126" s="13" t="s">
        <v>0</v>
      </c>
      <c r="L126" s="14">
        <f>(COUNT(J$3:J126)-1/2)^2*100</f>
        <v>1525225</v>
      </c>
      <c r="M126" s="33">
        <v>0.4336</v>
      </c>
      <c r="N126" s="16">
        <f t="shared" si="6"/>
        <v>0.003400000000000014</v>
      </c>
      <c r="O126" s="17">
        <f>1-(1/3-2.798713*10^-14*COUNT(J$3:J126)^6+1.341645*10^-11*COUNT(J$3:J126)^5-2.155374*10^-9*COUNT(J$3:J126)^4+1.778984*10^-7*COUNT(J$3:J126)^3-2.154628*10^-6*COUNT(J$3:J126)^2+1.186557*10^-3*COUNT(J$3:J126)-1.380394*10^-3)</f>
        <v>0.43285390693180814</v>
      </c>
    </row>
    <row r="127" spans="10:15" ht="13.5">
      <c r="J127" s="12">
        <f t="shared" si="5"/>
        <v>1525226</v>
      </c>
      <c r="K127" s="13" t="s">
        <v>0</v>
      </c>
      <c r="L127" s="14">
        <f>(COUNT(J$3:J127)-1/2)^2*100</f>
        <v>1550025</v>
      </c>
      <c r="M127" s="33">
        <v>0.4302</v>
      </c>
      <c r="N127" s="16">
        <f t="shared" si="6"/>
        <v>0.0033999999999999586</v>
      </c>
      <c r="O127" s="17">
        <f>1-(1/3-2.798713*10^-14*COUNT(J$3:J127)^6+1.341645*10^-11*COUNT(J$3:J127)^5-2.155374*10^-9*COUNT(J$3:J127)^4+1.778984*10^-7*COUNT(J$3:J127)^3-2.154628*10^-6*COUNT(J$3:J127)^2+1.186557*10^-3*COUNT(J$3:J127)-1.380394*10^-3)</f>
        <v>0.42947490838395197</v>
      </c>
    </row>
    <row r="128" spans="10:15" ht="13.5">
      <c r="J128" s="12">
        <f t="shared" si="5"/>
        <v>1550026</v>
      </c>
      <c r="K128" s="13" t="s">
        <v>0</v>
      </c>
      <c r="L128" s="14">
        <f>(COUNT(J$3:J128)-1/2)^2*100</f>
        <v>1575025</v>
      </c>
      <c r="M128" s="33">
        <v>0.4268</v>
      </c>
      <c r="N128" s="16">
        <f t="shared" si="6"/>
        <v>0.003400000000000014</v>
      </c>
      <c r="O128" s="17">
        <f>1-(1/3-2.798713*10^-14*COUNT(J$3:J128)^6+1.341645*10^-11*COUNT(J$3:J128)^5-2.155374*10^-9*COUNT(J$3:J128)^4+1.778984*10^-7*COUNT(J$3:J128)^3-2.154628*10^-6*COUNT(J$3:J128)^2+1.186557*10^-3*COUNT(J$3:J128)-1.380394*10^-3)</f>
        <v>0.42605183236048405</v>
      </c>
    </row>
    <row r="129" spans="10:15" ht="13.5">
      <c r="J129" s="12">
        <f t="shared" si="5"/>
        <v>1575026</v>
      </c>
      <c r="K129" s="13" t="s">
        <v>0</v>
      </c>
      <c r="L129" s="14">
        <f>(COUNT(J$3:J129)-1/2)^2*100</f>
        <v>1600225</v>
      </c>
      <c r="M129" s="33">
        <v>0.4233</v>
      </c>
      <c r="N129" s="16">
        <f t="shared" si="6"/>
        <v>0.003500000000000003</v>
      </c>
      <c r="O129" s="17">
        <f>1-(1/3-2.798713*10^-14*COUNT(J$3:J129)^6+1.341645*10^-11*COUNT(J$3:J129)^5-2.155374*10^-9*COUNT(J$3:J129)^4+1.778984*10^-7*COUNT(J$3:J129)^3-2.154628*10^-6*COUNT(J$3:J129)^2+1.186557*10^-3*COUNT(J$3:J129)-1.380394*10^-3)</f>
        <v>0.4225840633385357</v>
      </c>
    </row>
    <row r="130" spans="10:15" ht="13.5">
      <c r="J130" s="12">
        <f t="shared" si="5"/>
        <v>1600226</v>
      </c>
      <c r="K130" s="13" t="s">
        <v>0</v>
      </c>
      <c r="L130" s="14">
        <f>(COUNT(J$3:J130)-1/2)^2*100</f>
        <v>1625625</v>
      </c>
      <c r="M130" s="33">
        <v>0.4198</v>
      </c>
      <c r="N130" s="16">
        <f t="shared" si="6"/>
        <v>0.003500000000000003</v>
      </c>
      <c r="O130" s="17">
        <f>1-(1/3-2.798713*10^-14*COUNT(J$3:J130)^6+1.341645*10^-11*COUNT(J$3:J130)^5-2.155374*10^-9*COUNT(J$3:J130)^4+1.778984*10^-7*COUNT(J$3:J130)^3-2.154628*10^-6*COUNT(J$3:J130)^2+1.186557*10^-3*COUNT(J$3:J130)-1.380394*10^-3)</f>
        <v>0.4190709946273713</v>
      </c>
    </row>
    <row r="131" spans="10:15" ht="13.5">
      <c r="J131" s="12">
        <f t="shared" si="5"/>
        <v>1625626</v>
      </c>
      <c r="K131" s="13" t="s">
        <v>0</v>
      </c>
      <c r="L131" s="14">
        <f>(COUNT(J$3:J131)-1/2)^2*100</f>
        <v>1651225</v>
      </c>
      <c r="M131" s="33">
        <v>0.4162</v>
      </c>
      <c r="N131" s="16">
        <f t="shared" si="6"/>
        <v>0.003599999999999992</v>
      </c>
      <c r="O131" s="17">
        <f>1-(1/3-2.798713*10^-14*COUNT(J$3:J131)^6+1.341645*10^-11*COUNT(J$3:J131)^5-2.155374*10^-9*COUNT(J$3:J131)^4+1.778984*10^-7*COUNT(J$3:J131)^3-2.154628*10^-6*COUNT(J$3:J131)^2+1.186557*10^-3*COUNT(J$3:J131)-1.380394*10^-3)</f>
        <v>0.41551202930748354</v>
      </c>
    </row>
    <row r="132" spans="10:15" ht="13.5">
      <c r="J132" s="12">
        <f aca="true" t="shared" si="7" ref="J132:J195">L131+1</f>
        <v>1651226</v>
      </c>
      <c r="K132" s="13" t="s">
        <v>0</v>
      </c>
      <c r="L132" s="14">
        <f>(COUNT(J$3:J132)-1/2)^2*100</f>
        <v>1677025</v>
      </c>
      <c r="M132" s="33">
        <v>0.4126</v>
      </c>
      <c r="N132" s="16">
        <f t="shared" si="6"/>
        <v>0.003599999999999992</v>
      </c>
      <c r="O132" s="17">
        <f>1-(1/3-2.798713*10^-14*COUNT(J$3:J132)^6+1.341645*10^-11*COUNT(J$3:J132)^5-2.155374*10^-9*COUNT(J$3:J132)^4+1.778984*10^-7*COUNT(J$3:J132)^3-2.154628*10^-6*COUNT(J$3:J132)^2+1.186557*10^-3*COUNT(J$3:J132)-1.380394*10^-3)</f>
        <v>0.4119065811898368</v>
      </c>
    </row>
    <row r="133" spans="10:15" ht="13.5">
      <c r="J133" s="12">
        <f t="shared" si="7"/>
        <v>1677026</v>
      </c>
      <c r="K133" s="13" t="s">
        <v>0</v>
      </c>
      <c r="L133" s="14">
        <f>(COUNT(J$3:J133)-1/2)^2*100</f>
        <v>1703025</v>
      </c>
      <c r="M133" s="33">
        <v>0.4089</v>
      </c>
      <c r="N133" s="16">
        <f aca="true" t="shared" si="8" ref="N133:N196">M132-M133</f>
        <v>0.0037000000000000366</v>
      </c>
      <c r="O133" s="17">
        <f>1-(1/3-2.798713*10^-14*COUNT(J$3:J133)^6+1.341645*10^-11*COUNT(J$3:J133)^5-2.155374*10^-9*COUNT(J$3:J133)^4+1.778984*10^-7*COUNT(J$3:J133)^3-2.154628*10^-6*COUNT(J$3:J133)^2+1.186557*10^-3*COUNT(J$3:J133)-1.380394*10^-3)</f>
        <v>0.40825407579526285</v>
      </c>
    </row>
    <row r="134" spans="10:15" ht="13.5">
      <c r="J134" s="12">
        <f t="shared" si="7"/>
        <v>1703026</v>
      </c>
      <c r="K134" s="13" t="s">
        <v>0</v>
      </c>
      <c r="L134" s="14">
        <f>(COUNT(J$3:J134)-1/2)^2*100</f>
        <v>1729225</v>
      </c>
      <c r="M134" s="33">
        <v>0.4052</v>
      </c>
      <c r="N134" s="16">
        <f t="shared" si="8"/>
        <v>0.003699999999999981</v>
      </c>
      <c r="O134" s="17">
        <f>1-(1/3-2.798713*10^-14*COUNT(J$3:J134)^6+1.341645*10^-11*COUNT(J$3:J134)^5-2.155374*10^-9*COUNT(J$3:J134)^4+1.778984*10^-7*COUNT(J$3:J134)^3-2.154628*10^-6*COUNT(J$3:J134)^2+1.186557*10^-3*COUNT(J$3:J134)-1.380394*10^-3)</f>
        <v>0.4045539513540072</v>
      </c>
    </row>
    <row r="135" spans="10:15" ht="13.5">
      <c r="J135" s="12">
        <f t="shared" si="7"/>
        <v>1729226</v>
      </c>
      <c r="K135" s="13" t="s">
        <v>0</v>
      </c>
      <c r="L135" s="14">
        <f>(COUNT(J$3:J135)-1/2)^2*100</f>
        <v>1755625</v>
      </c>
      <c r="M135" s="33">
        <v>0.4014</v>
      </c>
      <c r="N135" s="16">
        <f t="shared" si="8"/>
        <v>0.0038000000000000256</v>
      </c>
      <c r="O135" s="17">
        <f>1-(1/3-2.798713*10^-14*COUNT(J$3:J135)^6+1.341645*10^-11*COUNT(J$3:J135)^5-2.155374*10^-9*COUNT(J$3:J135)^4+1.778984*10^-7*COUNT(J$3:J135)^3-2.154628*10^-6*COUNT(J$3:J135)^2+1.186557*10^-3*COUNT(J$3:J135)-1.380394*10^-3)</f>
        <v>0.40080565982542504</v>
      </c>
    </row>
    <row r="136" spans="10:15" ht="13.5">
      <c r="J136" s="12">
        <f t="shared" si="7"/>
        <v>1755626</v>
      </c>
      <c r="K136" s="13" t="s">
        <v>0</v>
      </c>
      <c r="L136" s="14">
        <f>(COUNT(J$3:J136)-1/2)^2*100</f>
        <v>1782225</v>
      </c>
      <c r="M136" s="33">
        <v>0.3976</v>
      </c>
      <c r="N136" s="16">
        <f t="shared" si="8"/>
        <v>0.00379999999999997</v>
      </c>
      <c r="O136" s="17">
        <f>1-(1/3-2.798713*10^-14*COUNT(J$3:J136)^6+1.341645*10^-11*COUNT(J$3:J136)^5-2.155374*10^-9*COUNT(J$3:J136)^4+1.778984*10^-7*COUNT(J$3:J136)^3-2.154628*10^-6*COUNT(J$3:J136)^2+1.186557*10^-3*COUNT(J$3:J136)-1.380394*10^-3)</f>
        <v>0.3970086679378291</v>
      </c>
    </row>
    <row r="137" spans="10:15" ht="13.5">
      <c r="J137" s="12">
        <f t="shared" si="7"/>
        <v>1782226</v>
      </c>
      <c r="K137" s="13" t="s">
        <v>0</v>
      </c>
      <c r="L137" s="14">
        <f>(COUNT(J$3:J137)-1/2)^2*100</f>
        <v>1809025</v>
      </c>
      <c r="M137" s="33">
        <v>0.3937</v>
      </c>
      <c r="N137" s="16">
        <f t="shared" si="8"/>
        <v>0.0039000000000000146</v>
      </c>
      <c r="O137" s="17">
        <f>1-(1/3-2.798713*10^-14*COUNT(J$3:J137)^6+1.341645*10^-11*COUNT(J$3:J137)^5-2.155374*10^-9*COUNT(J$3:J137)^4+1.778984*10^-7*COUNT(J$3:J137)^3-2.154628*10^-6*COUNT(J$3:J137)^2+1.186557*10^-3*COUNT(J$3:J137)-1.380394*10^-3)</f>
        <v>0.39316245824848817</v>
      </c>
    </row>
    <row r="138" spans="10:15" ht="13.5">
      <c r="J138" s="12">
        <f t="shared" si="7"/>
        <v>1809026</v>
      </c>
      <c r="K138" s="13" t="s">
        <v>0</v>
      </c>
      <c r="L138" s="14">
        <f>(COUNT(J$3:J138)-1/2)^2*100</f>
        <v>1836025</v>
      </c>
      <c r="M138" s="33">
        <v>0.3898</v>
      </c>
      <c r="N138" s="16">
        <f t="shared" si="8"/>
        <v>0.0039000000000000146</v>
      </c>
      <c r="O138" s="17">
        <f>1-(1/3-2.798713*10^-14*COUNT(J$3:J138)^6+1.341645*10^-11*COUNT(J$3:J138)^5-2.155374*10^-9*COUNT(J$3:J138)^4+1.778984*10^-7*COUNT(J$3:J138)^3-2.154628*10^-6*COUNT(J$3:J138)^2+1.186557*10^-3*COUNT(J$3:J138)-1.380394*10^-3)</f>
        <v>0.3892665302237759</v>
      </c>
    </row>
    <row r="139" spans="10:15" ht="13.5">
      <c r="J139" s="12">
        <f t="shared" si="7"/>
        <v>1836026</v>
      </c>
      <c r="K139" s="13" t="s">
        <v>0</v>
      </c>
      <c r="L139" s="14">
        <f>(COUNT(J$3:J139)-1/2)^2*100</f>
        <v>1863225</v>
      </c>
      <c r="M139" s="33">
        <v>0.3858</v>
      </c>
      <c r="N139" s="16">
        <f t="shared" si="8"/>
        <v>0.0040000000000000036</v>
      </c>
      <c r="O139" s="17">
        <f>1-(1/3-2.798713*10^-14*COUNT(J$3:J139)^6+1.341645*10^-11*COUNT(J$3:J139)^5-2.155374*10^-9*COUNT(J$3:J139)^4+1.778984*10^-7*COUNT(J$3:J139)^3-2.154628*10^-6*COUNT(J$3:J139)^2+1.186557*10^-3*COUNT(J$3:J139)-1.380394*10^-3)</f>
        <v>0.3853204013394699</v>
      </c>
    </row>
    <row r="140" spans="10:15" ht="13.5">
      <c r="J140" s="12">
        <f t="shared" si="7"/>
        <v>1863226</v>
      </c>
      <c r="K140" s="13" t="s">
        <v>0</v>
      </c>
      <c r="L140" s="14">
        <f>(COUNT(J$3:J140)-1/2)^2*100</f>
        <v>1890625</v>
      </c>
      <c r="M140" s="33">
        <v>0.3818</v>
      </c>
      <c r="N140" s="16">
        <f t="shared" si="8"/>
        <v>0.0040000000000000036</v>
      </c>
      <c r="O140" s="17">
        <f>1-(1/3-2.798713*10^-14*COUNT(J$3:J140)^6+1.341645*10^-11*COUNT(J$3:J140)^5-2.155374*10^-9*COUNT(J$3:J140)^4+1.778984*10^-7*COUNT(J$3:J140)^3-2.154628*10^-6*COUNT(J$3:J140)^2+1.186557*10^-3*COUNT(J$3:J140)-1.380394*10^-3)</f>
        <v>0.3813236082012027</v>
      </c>
    </row>
    <row r="141" spans="10:15" ht="13.5">
      <c r="J141" s="12">
        <f t="shared" si="7"/>
        <v>1890626</v>
      </c>
      <c r="K141" s="13" t="s">
        <v>0</v>
      </c>
      <c r="L141" s="14">
        <f>(COUNT(J$3:J141)-1/2)^2*100</f>
        <v>1918225</v>
      </c>
      <c r="M141" s="33">
        <v>0.3777</v>
      </c>
      <c r="N141" s="16">
        <f t="shared" si="8"/>
        <v>0.0040999999999999925</v>
      </c>
      <c r="O141" s="17">
        <f>1-(1/3-2.798713*10^-14*COUNT(J$3:J141)^6+1.341645*10^-11*COUNT(J$3:J141)^5-2.155374*10^-9*COUNT(J$3:J141)^4+1.778984*10^-7*COUNT(J$3:J141)^3-2.154628*10^-6*COUNT(J$3:J141)^2+1.186557*10^-3*COUNT(J$3:J141)-1.380394*10^-3)</f>
        <v>0.37727570768506313</v>
      </c>
    </row>
    <row r="142" spans="10:15" ht="13.5">
      <c r="J142" s="12">
        <f t="shared" si="7"/>
        <v>1918226</v>
      </c>
      <c r="K142" s="13" t="s">
        <v>0</v>
      </c>
      <c r="L142" s="14">
        <f>(COUNT(J$3:J142)-1/2)^2*100</f>
        <v>1946025</v>
      </c>
      <c r="M142" s="33">
        <v>0.3736</v>
      </c>
      <c r="N142" s="16">
        <f t="shared" si="8"/>
        <v>0.0040999999999999925</v>
      </c>
      <c r="O142" s="17">
        <f>1-(1/3-2.798713*10^-14*COUNT(J$3:J142)^6+1.341645*10^-11*COUNT(J$3:J142)^5-2.155374*10^-9*COUNT(J$3:J142)^4+1.778984*10^-7*COUNT(J$3:J142)^3-2.154628*10^-6*COUNT(J$3:J142)^2+1.186557*10^-3*COUNT(J$3:J142)-1.380394*10^-3)</f>
        <v>0.37317627809834686</v>
      </c>
    </row>
    <row r="143" spans="10:15" ht="13.5">
      <c r="J143" s="12">
        <f t="shared" si="7"/>
        <v>1946026</v>
      </c>
      <c r="K143" s="13" t="s">
        <v>0</v>
      </c>
      <c r="L143" s="14">
        <f>(COUNT(J$3:J143)-1/2)^2*100</f>
        <v>1974025</v>
      </c>
      <c r="M143" s="33">
        <v>0.3694</v>
      </c>
      <c r="N143" s="16">
        <f t="shared" si="8"/>
        <v>0.0041999999999999815</v>
      </c>
      <c r="O143" s="17">
        <f>1-(1/3-2.798713*10^-14*COUNT(J$3:J143)^6+1.341645*10^-11*COUNT(J$3:J143)^5-2.155374*10^-9*COUNT(J$3:J143)^4+1.778984*10^-7*COUNT(J$3:J143)^3-2.154628*10^-6*COUNT(J$3:J143)^2+1.186557*10^-3*COUNT(J$3:J143)-1.380394*10^-3)</f>
        <v>0.3690249203604611</v>
      </c>
    </row>
    <row r="144" spans="10:15" ht="13.5">
      <c r="J144" s="12">
        <f t="shared" si="7"/>
        <v>1974026</v>
      </c>
      <c r="K144" s="13" t="s">
        <v>0</v>
      </c>
      <c r="L144" s="14">
        <f>(COUNT(J$3:J144)-1/2)^2*100</f>
        <v>2002225</v>
      </c>
      <c r="M144" s="33">
        <v>0.3651</v>
      </c>
      <c r="N144" s="16">
        <f t="shared" si="8"/>
        <v>0.004300000000000026</v>
      </c>
      <c r="O144" s="17">
        <f>1-(1/3-2.798713*10^-14*COUNT(J$3:J144)^6+1.341645*10^-11*COUNT(J$3:J144)^5-2.155374*10^-9*COUNT(J$3:J144)^4+1.778984*10^-7*COUNT(J$3:J144)^3-2.154628*10^-6*COUNT(J$3:J144)^2+1.186557*10^-3*COUNT(J$3:J144)-1.380394*10^-3)</f>
        <v>0.36482125920397634</v>
      </c>
    </row>
    <row r="145" spans="10:15" ht="13.5">
      <c r="J145" s="12">
        <f t="shared" si="7"/>
        <v>2002226</v>
      </c>
      <c r="K145" s="13" t="s">
        <v>0</v>
      </c>
      <c r="L145" s="14">
        <f>(COUNT(J$3:J145)-1/2)^2*100</f>
        <v>2030625</v>
      </c>
      <c r="M145" s="33">
        <v>0.3609</v>
      </c>
      <c r="N145" s="16">
        <f t="shared" si="8"/>
        <v>0.0041999999999999815</v>
      </c>
      <c r="O145" s="17">
        <f>1-(1/3-2.798713*10^-14*COUNT(J$3:J145)^6+1.341645*10^-11*COUNT(J$3:J145)^5-2.155374*10^-9*COUNT(J$3:J145)^4+1.778984*10^-7*COUNT(J$3:J145)^3-2.154628*10^-6*COUNT(J$3:J145)^2+1.186557*10^-3*COUNT(J$3:J145)-1.380394*10^-3)</f>
        <v>0.36056494439583076</v>
      </c>
    </row>
    <row r="146" spans="10:15" ht="13.5">
      <c r="J146" s="12">
        <f t="shared" si="7"/>
        <v>2030626</v>
      </c>
      <c r="K146" s="13" t="s">
        <v>0</v>
      </c>
      <c r="L146" s="14">
        <f>(COUNT(J$3:J146)-1/2)^2*100</f>
        <v>2059225</v>
      </c>
      <c r="M146" s="33">
        <v>0.3565</v>
      </c>
      <c r="N146" s="16">
        <f t="shared" si="8"/>
        <v>0.004400000000000015</v>
      </c>
      <c r="O146" s="17">
        <f>1-(1/3-2.798713*10^-14*COUNT(J$3:J146)^6+1.341645*10^-11*COUNT(J$3:J146)^5-2.155374*10^-9*COUNT(J$3:J146)^4+1.778984*10^-7*COUNT(J$3:J146)^3-2.154628*10^-6*COUNT(J$3:J146)^2+1.186557*10^-3*COUNT(J$3:J146)-1.380394*10^-3)</f>
        <v>0.35625565197868503</v>
      </c>
    </row>
    <row r="147" spans="10:15" ht="13.5">
      <c r="J147" s="12">
        <f t="shared" si="7"/>
        <v>2059226</v>
      </c>
      <c r="K147" s="13" t="s">
        <v>0</v>
      </c>
      <c r="L147" s="14">
        <f>(COUNT(J$3:J147)-1/2)^2*100</f>
        <v>2088025</v>
      </c>
      <c r="M147" s="33">
        <v>0.3521</v>
      </c>
      <c r="N147" s="16">
        <f t="shared" si="8"/>
        <v>0.0043999999999999595</v>
      </c>
      <c r="O147" s="17">
        <f>1-(1/3-2.798713*10^-14*COUNT(J$3:J147)^6+1.341645*10^-11*COUNT(J$3:J147)^5-2.155374*10^-9*COUNT(J$3:J147)^4+1.778984*10^-7*COUNT(J$3:J147)^3-2.154628*10^-6*COUNT(J$3:J147)^2+1.186557*10^-3*COUNT(J$3:J147)-1.380394*10^-3)</f>
        <v>0.3518930855324284</v>
      </c>
    </row>
    <row r="148" spans="10:15" ht="13.5">
      <c r="J148" s="12">
        <f t="shared" si="7"/>
        <v>2088026</v>
      </c>
      <c r="K148" s="13" t="s">
        <v>0</v>
      </c>
      <c r="L148" s="14">
        <f>(COUNT(J$3:J148)-1/2)^2*100</f>
        <v>2117025</v>
      </c>
      <c r="M148" s="33">
        <v>0.3477</v>
      </c>
      <c r="N148" s="16">
        <f t="shared" si="8"/>
        <v>0.004400000000000015</v>
      </c>
      <c r="O148" s="17">
        <f>1-(1/3-2.798713*10^-14*COUNT(J$3:J148)^6+1.341645*10^-11*COUNT(J$3:J148)^5-2.155374*10^-9*COUNT(J$3:J148)^4+1.778984*10^-7*COUNT(J$3:J148)^3-2.154628*10^-6*COUNT(J$3:J148)^2+1.186557*10^-3*COUNT(J$3:J148)-1.380394*10^-3)</f>
        <v>0.34747697745583395</v>
      </c>
    </row>
    <row r="149" spans="10:15" ht="13.5">
      <c r="J149" s="12">
        <f t="shared" si="7"/>
        <v>2117026</v>
      </c>
      <c r="K149" s="13" t="s">
        <v>0</v>
      </c>
      <c r="L149" s="14">
        <f>(COUNT(J$3:J149)-1/2)^2*100</f>
        <v>2146225</v>
      </c>
      <c r="M149" s="33">
        <v>0.3432</v>
      </c>
      <c r="N149" s="16">
        <f t="shared" si="8"/>
        <v>0.004500000000000004</v>
      </c>
      <c r="O149" s="17">
        <f>1-(1/3-2.798713*10^-14*COUNT(J$3:J149)^6+1.341645*10^-11*COUNT(J$3:J149)^5-2.155374*10^-9*COUNT(J$3:J149)^4+1.778984*10^-7*COUNT(J$3:J149)^3-2.154628*10^-6*COUNT(J$3:J149)^2+1.186557*10^-3*COUNT(J$3:J149)-1.380394*10^-3)</f>
        <v>0.34300709026836684</v>
      </c>
    </row>
    <row r="150" spans="10:15" ht="13.5">
      <c r="J150" s="12">
        <f t="shared" si="7"/>
        <v>2146226</v>
      </c>
      <c r="K150" s="13" t="s">
        <v>0</v>
      </c>
      <c r="L150" s="14">
        <f>(COUNT(J$3:J150)-1/2)^2*100</f>
        <v>2175625</v>
      </c>
      <c r="M150" s="33">
        <v>0.3386</v>
      </c>
      <c r="N150" s="16">
        <f t="shared" si="8"/>
        <v>0.004599999999999993</v>
      </c>
      <c r="O150" s="17">
        <f>1-(1/3-2.798713*10^-14*COUNT(J$3:J150)^6+1.341645*10^-11*COUNT(J$3:J150)^5-2.155374*10^-9*COUNT(J$3:J150)^4+1.778984*10^-7*COUNT(J$3:J150)^3-2.154628*10^-6*COUNT(J$3:J150)^2+1.186557*10^-3*COUNT(J$3:J150)-1.380394*10^-3)</f>
        <v>0.3384832179321412</v>
      </c>
    </row>
    <row r="151" spans="10:15" ht="13.5">
      <c r="J151" s="12">
        <f t="shared" si="7"/>
        <v>2175626</v>
      </c>
      <c r="K151" s="13" t="s">
        <v>0</v>
      </c>
      <c r="L151" s="14">
        <f>(COUNT(J$3:J151)-1/2)^2*100</f>
        <v>2205225</v>
      </c>
      <c r="M151" s="33">
        <v>0.334</v>
      </c>
      <c r="N151" s="16">
        <f t="shared" si="8"/>
        <v>0.004599999999999993</v>
      </c>
      <c r="O151" s="17">
        <f>1-(1/3-2.798713*10^-14*COUNT(J$3:J151)^6+1.341645*10^-11*COUNT(J$3:J151)^5-2.155374*10^-9*COUNT(J$3:J151)^4+1.778984*10^-7*COUNT(J$3:J151)^3-2.154628*10^-6*COUNT(J$3:J151)^2+1.186557*10^-3*COUNT(J$3:J151)-1.380394*10^-3)</f>
        <v>0.3339051871940282</v>
      </c>
    </row>
    <row r="152" spans="10:15" ht="13.5">
      <c r="J152" s="12">
        <f t="shared" si="7"/>
        <v>2205226</v>
      </c>
      <c r="K152" s="13" t="s">
        <v>0</v>
      </c>
      <c r="L152" s="14">
        <f>(COUNT(J$3:J152)-1/2)^2*100</f>
        <v>2235025</v>
      </c>
      <c r="M152" s="33">
        <v>0.3293</v>
      </c>
      <c r="N152" s="16">
        <f t="shared" si="8"/>
        <v>0.0047000000000000375</v>
      </c>
      <c r="O152" s="17">
        <f>1-(1/3-2.798713*10^-14*COUNT(J$3:J152)^6+1.341645*10^-11*COUNT(J$3:J152)^5-2.155374*10^-9*COUNT(J$3:J152)^4+1.778984*10^-7*COUNT(J$3:J152)^3-2.154628*10^-6*COUNT(J$3:J152)^2+1.186557*10^-3*COUNT(J$3:J152)-1.380394*10^-3)</f>
        <v>0.329272858947917</v>
      </c>
    </row>
    <row r="153" spans="10:15" ht="13.5">
      <c r="J153" s="12">
        <f t="shared" si="7"/>
        <v>2235026</v>
      </c>
      <c r="K153" s="13" t="s">
        <v>0</v>
      </c>
      <c r="L153" s="14">
        <f>(COUNT(J$3:J153)-1/2)^2*100</f>
        <v>2265025</v>
      </c>
      <c r="M153" s="33">
        <v>0.3246</v>
      </c>
      <c r="N153" s="16">
        <f t="shared" si="8"/>
        <v>0.004699999999999982</v>
      </c>
      <c r="O153" s="17">
        <f>1-(1/3-2.798713*10^-14*COUNT(J$3:J153)^6+1.341645*10^-11*COUNT(J$3:J153)^5-2.155374*10^-9*COUNT(J$3:J153)^4+1.778984*10^-7*COUNT(J$3:J153)^3-2.154628*10^-6*COUNT(J$3:J153)^2+1.186557*10^-3*COUNT(J$3:J153)-1.380394*10^-3)</f>
        <v>0.3245861296171223</v>
      </c>
    </row>
    <row r="154" spans="10:15" ht="13.5">
      <c r="J154" s="12">
        <f t="shared" si="7"/>
        <v>2265026</v>
      </c>
      <c r="K154" s="13" t="s">
        <v>0</v>
      </c>
      <c r="L154" s="14">
        <f>(COUNT(J$3:J154)-1/2)^2*100</f>
        <v>2295225</v>
      </c>
      <c r="M154" s="33">
        <v>0.3198</v>
      </c>
      <c r="N154" s="16">
        <f t="shared" si="8"/>
        <v>0.0048000000000000265</v>
      </c>
      <c r="O154" s="17">
        <f>1-(1/3-2.798713*10^-14*COUNT(J$3:J154)^6+1.341645*10^-11*COUNT(J$3:J154)^5-2.155374*10^-9*COUNT(J$3:J154)^4+1.778984*10^-7*COUNT(J$3:J154)^3-2.154628*10^-6*COUNT(J$3:J154)^2+1.186557*10^-3*COUNT(J$3:J154)-1.380394*10^-3)</f>
        <v>0.3198449325569471</v>
      </c>
    </row>
    <row r="155" spans="10:15" ht="13.5">
      <c r="J155" s="12">
        <f t="shared" si="7"/>
        <v>2295226</v>
      </c>
      <c r="K155" s="13" t="s">
        <v>0</v>
      </c>
      <c r="L155" s="14">
        <f>(COUNT(J$3:J155)-1/2)^2*100</f>
        <v>2325625</v>
      </c>
      <c r="M155" s="33">
        <v>0.315</v>
      </c>
      <c r="N155" s="16">
        <f t="shared" si="8"/>
        <v>0.004799999999999971</v>
      </c>
      <c r="O155" s="17">
        <f>1-(1/3-2.798713*10^-14*COUNT(J$3:J155)^6+1.341645*10^-11*COUNT(J$3:J155)^5-2.155374*10^-9*COUNT(J$3:J155)^4+1.778984*10^-7*COUNT(J$3:J155)^3-2.154628*10^-6*COUNT(J$3:J155)^2+1.186557*10^-3*COUNT(J$3:J155)-1.380394*10^-3)</f>
        <v>0.31504923947739305</v>
      </c>
    </row>
    <row r="156" spans="10:15" ht="13.5">
      <c r="J156" s="12">
        <f t="shared" si="7"/>
        <v>2325626</v>
      </c>
      <c r="K156" s="13" t="s">
        <v>0</v>
      </c>
      <c r="L156" s="14">
        <f>(COUNT(J$3:J156)-1/2)^2*100</f>
        <v>2356225</v>
      </c>
      <c r="M156" s="33">
        <v>0.3101</v>
      </c>
      <c r="N156" s="16">
        <f t="shared" si="8"/>
        <v>0.0049000000000000155</v>
      </c>
      <c r="O156" s="17">
        <f>1-(1/3-2.798713*10^-14*COUNT(J$3:J156)^6+1.341645*10^-11*COUNT(J$3:J156)^5-2.155374*10^-9*COUNT(J$3:J156)^4+1.778984*10^-7*COUNT(J$3:J156)^3-2.154628*10^-6*COUNT(J$3:J156)^2+1.186557*10^-3*COUNT(J$3:J156)-1.380394*10^-3)</f>
        <v>0.3101990618860223</v>
      </c>
    </row>
    <row r="157" spans="10:15" ht="13.5">
      <c r="J157" s="12">
        <f t="shared" si="7"/>
        <v>2356226</v>
      </c>
      <c r="K157" s="13" t="s">
        <v>0</v>
      </c>
      <c r="L157" s="14">
        <f>(COUNT(J$3:J157)-1/2)^2*100</f>
        <v>2387025</v>
      </c>
      <c r="M157" s="33">
        <v>0.3052</v>
      </c>
      <c r="N157" s="16">
        <f t="shared" si="8"/>
        <v>0.00489999999999996</v>
      </c>
      <c r="O157" s="17">
        <f>1-(1/3-2.798713*10^-14*COUNT(J$3:J157)^6+1.341645*10^-11*COUNT(J$3:J157)^5-2.155374*10^-9*COUNT(J$3:J157)^4+1.778984*10^-7*COUNT(J$3:J157)^3-2.154628*10^-6*COUNT(J$3:J157)^2+1.186557*10^-3*COUNT(J$3:J157)-1.380394*10^-3)</f>
        <v>0.3052944525509722</v>
      </c>
    </row>
    <row r="158" spans="10:15" ht="13.5">
      <c r="J158" s="12">
        <f t="shared" si="7"/>
        <v>2387026</v>
      </c>
      <c r="K158" s="13" t="s">
        <v>0</v>
      </c>
      <c r="L158" s="14">
        <f>(COUNT(J$3:J158)-1/2)^2*100</f>
        <v>2418025</v>
      </c>
      <c r="M158" s="33">
        <v>0.3002</v>
      </c>
      <c r="N158" s="16">
        <f t="shared" si="8"/>
        <v>0.0050000000000000044</v>
      </c>
      <c r="O158" s="17">
        <f>1-(1/3-2.798713*10^-14*COUNT(J$3:J158)^6+1.341645*10^-11*COUNT(J$3:J158)^5-2.155374*10^-9*COUNT(J$3:J158)^4+1.778984*10^-7*COUNT(J$3:J158)^3-2.154628*10^-6*COUNT(J$3:J158)^2+1.186557*10^-3*COUNT(J$3:J158)-1.380394*10^-3)</f>
        <v>0.3003355069841157</v>
      </c>
    </row>
    <row r="159" spans="10:15" ht="13.5">
      <c r="J159" s="12">
        <f t="shared" si="7"/>
        <v>2418026</v>
      </c>
      <c r="K159" s="13" t="s">
        <v>0</v>
      </c>
      <c r="L159" s="14">
        <f>(COUNT(J$3:J159)-1/2)^2*100</f>
        <v>2449225</v>
      </c>
      <c r="M159" s="33">
        <v>0.2952</v>
      </c>
      <c r="N159" s="16">
        <f t="shared" si="8"/>
        <v>0.0050000000000000044</v>
      </c>
      <c r="O159" s="17">
        <f>1-(1/3-2.798713*10^-14*COUNT(J$3:J159)^6+1.341645*10^-11*COUNT(J$3:J159)^5-2.155374*10^-9*COUNT(J$3:J159)^4+1.778984*10^-7*COUNT(J$3:J159)^3-2.154628*10^-6*COUNT(J$3:J159)^2+1.186557*10^-3*COUNT(J$3:J159)-1.380394*10^-3)</f>
        <v>0.29532236494437947</v>
      </c>
    </row>
    <row r="160" spans="10:15" ht="13.5">
      <c r="J160" s="12">
        <f t="shared" si="7"/>
        <v>2449226</v>
      </c>
      <c r="K160" s="13" t="s">
        <v>0</v>
      </c>
      <c r="L160" s="14">
        <f>(COUNT(J$3:J160)-1/2)^2*100</f>
        <v>2480625</v>
      </c>
      <c r="M160" s="33">
        <v>0.2901</v>
      </c>
      <c r="N160" s="16">
        <f t="shared" si="8"/>
        <v>0.005099999999999993</v>
      </c>
      <c r="O160" s="17">
        <f>1-(1/3-2.798713*10^-14*COUNT(J$3:J160)^6+1.341645*10^-11*COUNT(J$3:J160)^5-2.155374*10^-9*COUNT(J$3:J160)^4+1.778984*10^-7*COUNT(J$3:J160)^3-2.154628*10^-6*COUNT(J$3:J160)^2+1.186557*10^-3*COUNT(J$3:J160)-1.380394*10^-3)</f>
        <v>0.29025521196120596</v>
      </c>
    </row>
    <row r="161" spans="10:15" ht="13.5">
      <c r="J161" s="12">
        <f t="shared" si="7"/>
        <v>2480626</v>
      </c>
      <c r="K161" s="13" t="s">
        <v>0</v>
      </c>
      <c r="L161" s="14">
        <f>(COUNT(J$3:J161)-1/2)^2*100</f>
        <v>2512225</v>
      </c>
      <c r="M161" s="33">
        <v>0.2849</v>
      </c>
      <c r="N161" s="16">
        <f t="shared" si="8"/>
        <v>0.005200000000000038</v>
      </c>
      <c r="O161" s="17">
        <f>1-(1/3-2.798713*10^-14*COUNT(J$3:J161)^6+1.341645*10^-11*COUNT(J$3:J161)^5-2.155374*10^-9*COUNT(J$3:J161)^4+1.778984*10^-7*COUNT(J$3:J161)^3-2.154628*10^-6*COUNT(J$3:J161)^2+1.186557*10^-3*COUNT(J$3:J161)-1.380394*10^-3)</f>
        <v>0.28513428087816994</v>
      </c>
    </row>
    <row r="162" spans="10:15" ht="13.5">
      <c r="J162" s="12">
        <f t="shared" si="7"/>
        <v>2512226</v>
      </c>
      <c r="K162" s="13" t="s">
        <v>0</v>
      </c>
      <c r="L162" s="14">
        <f>(COUNT(J$3:J162)-1/2)^2*100</f>
        <v>2544025</v>
      </c>
      <c r="M162" s="33">
        <v>0.2797</v>
      </c>
      <c r="N162" s="16">
        <f t="shared" si="8"/>
        <v>0.005199999999999982</v>
      </c>
      <c r="O162" s="17">
        <f>1-(1/3-2.798713*10^-14*COUNT(J$3:J162)^6+1.341645*10^-11*COUNT(J$3:J162)^5-2.155374*10^-9*COUNT(J$3:J162)^4+1.778984*10^-7*COUNT(J$3:J162)^3-2.154628*10^-6*COUNT(J$3:J162)^2+1.186557*10^-3*COUNT(J$3:J162)-1.380394*10^-3)</f>
        <v>0.279959853416747</v>
      </c>
    </row>
    <row r="163" spans="10:15" ht="13.5">
      <c r="J163" s="12">
        <f t="shared" si="7"/>
        <v>2544026</v>
      </c>
      <c r="K163" s="13" t="s">
        <v>0</v>
      </c>
      <c r="L163" s="14">
        <f>(COUNT(J$3:J163)-1/2)^2*100</f>
        <v>2576025</v>
      </c>
      <c r="M163" s="33">
        <v>0.2745</v>
      </c>
      <c r="N163" s="16">
        <f t="shared" si="8"/>
        <v>0.005199999999999982</v>
      </c>
      <c r="O163" s="17">
        <f>1-(1/3-2.798713*10^-14*COUNT(J$3:J163)^6+1.341645*10^-11*COUNT(J$3:J163)^5-2.155374*10^-9*COUNT(J$3:J163)^4+1.778984*10^-7*COUNT(J$3:J163)^3-2.154628*10^-6*COUNT(J$3:J163)^2+1.186557*10^-3*COUNT(J$3:J163)-1.380394*10^-3)</f>
        <v>0.2747322617602279</v>
      </c>
    </row>
    <row r="164" spans="10:15" ht="13.5">
      <c r="J164" s="12">
        <f t="shared" si="7"/>
        <v>2576026</v>
      </c>
      <c r="K164" s="13" t="s">
        <v>0</v>
      </c>
      <c r="L164" s="14">
        <f>(COUNT(J$3:J164)-1/2)^2*100</f>
        <v>2608225</v>
      </c>
      <c r="M164" s="33">
        <v>0.2692</v>
      </c>
      <c r="N164" s="16">
        <f t="shared" si="8"/>
        <v>0.005300000000000027</v>
      </c>
      <c r="O164" s="17">
        <f>1-(1/3-2.798713*10^-14*COUNT(J$3:J164)^6+1.341645*10^-11*COUNT(J$3:J164)^5-2.155374*10^-9*COUNT(J$3:J164)^4+1.778984*10^-7*COUNT(J$3:J164)^3-2.154628*10^-6*COUNT(J$3:J164)^2+1.186557*10^-3*COUNT(J$3:J164)-1.380394*10^-3)</f>
        <v>0.2694518901577878</v>
      </c>
    </row>
    <row r="165" spans="10:15" ht="13.5">
      <c r="J165" s="12">
        <f t="shared" si="7"/>
        <v>2608226</v>
      </c>
      <c r="K165" s="13" t="s">
        <v>0</v>
      </c>
      <c r="L165" s="14">
        <f>(COUNT(J$3:J165)-1/2)^2*100</f>
        <v>2640625</v>
      </c>
      <c r="M165" s="33">
        <v>0.2638</v>
      </c>
      <c r="N165" s="16">
        <f t="shared" si="8"/>
        <v>0.005400000000000016</v>
      </c>
      <c r="O165" s="17">
        <f>1-(1/3-2.798713*10^-14*COUNT(J$3:J165)^6+1.341645*10^-11*COUNT(J$3:J165)^5-2.155374*10^-9*COUNT(J$3:J165)^4+1.778984*10^-7*COUNT(J$3:J165)^3-2.154628*10^-6*COUNT(J$3:J165)^2+1.186557*10^-3*COUNT(J$3:J165)-1.380394*10^-3)</f>
        <v>0.26411917654870687</v>
      </c>
    </row>
    <row r="166" spans="10:15" ht="13.5">
      <c r="J166" s="12">
        <f t="shared" si="7"/>
        <v>2640626</v>
      </c>
      <c r="K166" s="13" t="s">
        <v>0</v>
      </c>
      <c r="L166" s="14">
        <f>(COUNT(J$3:J166)-1/2)^2*100</f>
        <v>2673225</v>
      </c>
      <c r="M166" s="33">
        <v>0.2584</v>
      </c>
      <c r="N166" s="16">
        <f t="shared" si="8"/>
        <v>0.00539999999999996</v>
      </c>
      <c r="O166" s="17">
        <f>1-(1/3-2.798713*10^-14*COUNT(J$3:J166)^6+1.341645*10^-11*COUNT(J$3:J166)^5-2.155374*10^-9*COUNT(J$3:J166)^4+1.778984*10^-7*COUNT(J$3:J166)^3-2.154628*10^-6*COUNT(J$3:J166)^2+1.186557*10^-3*COUNT(J$3:J166)-1.380394*10^-3)</f>
        <v>0.2587346142067357</v>
      </c>
    </row>
    <row r="167" spans="10:15" ht="13.5">
      <c r="J167" s="12">
        <f t="shared" si="7"/>
        <v>2673226</v>
      </c>
      <c r="K167" s="13" t="s">
        <v>0</v>
      </c>
      <c r="L167" s="14">
        <f>(COUNT(J$3:J167)-1/2)^2*100</f>
        <v>2706025</v>
      </c>
      <c r="M167" s="33">
        <v>0.253</v>
      </c>
      <c r="N167" s="16">
        <f t="shared" si="8"/>
        <v>0.005400000000000016</v>
      </c>
      <c r="O167" s="17">
        <f>1-(1/3-2.798713*10^-14*COUNT(J$3:J167)^6+1.341645*10^-11*COUNT(J$3:J167)^5-2.155374*10^-9*COUNT(J$3:J167)^4+1.778984*10^-7*COUNT(J$3:J167)^3-2.154628*10^-6*COUNT(J$3:J167)^2+1.186557*10^-3*COUNT(J$3:J167)-1.380394*10^-3)</f>
        <v>0.2532987534046195</v>
      </c>
    </row>
    <row r="168" spans="10:15" ht="13.5">
      <c r="J168" s="12">
        <f t="shared" si="7"/>
        <v>2706026</v>
      </c>
      <c r="K168" s="13" t="s">
        <v>0</v>
      </c>
      <c r="L168" s="14">
        <f>(COUNT(J$3:J168)-1/2)^2*100</f>
        <v>2739025</v>
      </c>
      <c r="M168" s="33">
        <v>0.2474</v>
      </c>
      <c r="N168" s="16">
        <f t="shared" si="8"/>
        <v>0.005599999999999994</v>
      </c>
      <c r="O168" s="17">
        <f>1-(1/3-2.798713*10^-14*COUNT(J$3:J168)^6+1.341645*10^-11*COUNT(J$3:J168)^5-2.155374*10^-9*COUNT(J$3:J168)^4+1.778984*10^-7*COUNT(J$3:J168)^3-2.154628*10^-6*COUNT(J$3:J168)^2+1.186557*10^-3*COUNT(J$3:J168)-1.380394*10^-3)</f>
        <v>0.24781220309876728</v>
      </c>
    </row>
    <row r="169" spans="10:15" ht="13.5">
      <c r="J169" s="12">
        <f t="shared" si="7"/>
        <v>2739026</v>
      </c>
      <c r="K169" s="13" t="s">
        <v>0</v>
      </c>
      <c r="L169" s="14">
        <f>(COUNT(J$3:J169)-1/2)^2*100</f>
        <v>2772225</v>
      </c>
      <c r="M169" s="33">
        <v>0.2419</v>
      </c>
      <c r="N169" s="16">
        <f t="shared" si="8"/>
        <v>0.005500000000000005</v>
      </c>
      <c r="O169" s="17">
        <f>1-(1/3-2.798713*10^-14*COUNT(J$3:J169)^6+1.341645*10^-11*COUNT(J$3:J169)^5-2.155374*10^-9*COUNT(J$3:J169)^4+1.778984*10^-7*COUNT(J$3:J169)^3-2.154628*10^-6*COUNT(J$3:J169)^2+1.186557*10^-3*COUNT(J$3:J169)-1.380394*10^-3)</f>
        <v>0.24227563263407237</v>
      </c>
    </row>
    <row r="170" spans="10:15" ht="13.5">
      <c r="J170" s="12">
        <f t="shared" si="7"/>
        <v>2772226</v>
      </c>
      <c r="K170" s="13" t="s">
        <v>0</v>
      </c>
      <c r="L170" s="14">
        <f>(COUNT(J$3:J170)-1/2)^2*100</f>
        <v>2805625</v>
      </c>
      <c r="M170" s="33">
        <v>0.2363</v>
      </c>
      <c r="N170" s="16">
        <f t="shared" si="8"/>
        <v>0.005599999999999994</v>
      </c>
      <c r="O170" s="17">
        <f>1-(1/3-2.798713*10^-14*COUNT(J$3:J170)^6+1.341645*10^-11*COUNT(J$3:J170)^5-2.155374*10^-9*COUNT(J$3:J170)^4+1.778984*10^-7*COUNT(J$3:J170)^3-2.154628*10^-6*COUNT(J$3:J170)^2+1.186557*10^-3*COUNT(J$3:J170)-1.380394*10^-3)</f>
        <v>0.23668977346888787</v>
      </c>
    </row>
    <row r="171" spans="10:15" ht="13.5">
      <c r="J171" s="12">
        <f t="shared" si="7"/>
        <v>2805626</v>
      </c>
      <c r="K171" s="13" t="s">
        <v>0</v>
      </c>
      <c r="L171" s="14">
        <f>(COUNT(J$3:J171)-1/2)^2*100</f>
        <v>2839225</v>
      </c>
      <c r="M171" s="33">
        <v>0.2307</v>
      </c>
      <c r="N171" s="16">
        <f t="shared" si="8"/>
        <v>0.005600000000000022</v>
      </c>
      <c r="O171" s="17">
        <f>1-(1/3-2.798713*10^-14*COUNT(J$3:J171)^6+1.341645*10^-11*COUNT(J$3:J171)^5-2.155374*10^-9*COUNT(J$3:J171)^4+1.778984*10^-7*COUNT(J$3:J171)^3-2.154628*10^-6*COUNT(J$3:J171)^2+1.186557*10^-3*COUNT(J$3:J171)-1.380394*10^-3)</f>
        <v>0.23105542092014686</v>
      </c>
    </row>
    <row r="172" spans="10:15" ht="13.5">
      <c r="J172" s="12">
        <f t="shared" si="7"/>
        <v>2839226</v>
      </c>
      <c r="K172" s="13" t="s">
        <v>0</v>
      </c>
      <c r="L172" s="14">
        <f>(COUNT(J$3:J172)-1/2)^2*100</f>
        <v>2873025</v>
      </c>
      <c r="M172" s="33">
        <v>0.225</v>
      </c>
      <c r="N172" s="16">
        <f t="shared" si="8"/>
        <v>0.005699999999999983</v>
      </c>
      <c r="O172" s="17">
        <f>1-(1/3-2.798713*10^-14*COUNT(J$3:J172)^6+1.341645*10^-11*COUNT(J$3:J172)^5-2.155374*10^-9*COUNT(J$3:J172)^4+1.778984*10^-7*COUNT(J$3:J172)^3-2.154628*10^-6*COUNT(J$3:J172)^2+1.186557*10^-3*COUNT(J$3:J172)-1.380394*10^-3)</f>
        <v>0.22537343592863712</v>
      </c>
    </row>
    <row r="173" spans="10:15" ht="13.5">
      <c r="J173" s="12">
        <f t="shared" si="7"/>
        <v>2873026</v>
      </c>
      <c r="K173" s="13" t="s">
        <v>0</v>
      </c>
      <c r="L173" s="14">
        <f>(COUNT(J$3:J173)-1/2)^2*100</f>
        <v>2907025</v>
      </c>
      <c r="M173" s="33">
        <v>0.2192</v>
      </c>
      <c r="N173" s="16">
        <f t="shared" si="8"/>
        <v>0.0058</v>
      </c>
      <c r="O173" s="17">
        <f>1-(1/3-2.798713*10^-14*COUNT(J$3:J173)^6+1.341645*10^-11*COUNT(J$3:J173)^5-2.155374*10^-9*COUNT(J$3:J173)^4+1.778984*10^-7*COUNT(J$3:J173)^3-2.154628*10^-6*COUNT(J$3:J173)^2+1.186557*10^-3*COUNT(J$3:J173)-1.380394*10^-3)</f>
        <v>0.21964474684442725</v>
      </c>
    </row>
    <row r="174" spans="10:15" ht="13.5">
      <c r="J174" s="12">
        <f t="shared" si="7"/>
        <v>2907026</v>
      </c>
      <c r="K174" s="13" t="s">
        <v>0</v>
      </c>
      <c r="L174" s="14">
        <f>(COUNT(J$3:J174)-1/2)^2*100</f>
        <v>2941225</v>
      </c>
      <c r="M174" s="33">
        <v>0.2135</v>
      </c>
      <c r="N174" s="16">
        <f t="shared" si="8"/>
        <v>0.005700000000000011</v>
      </c>
      <c r="O174" s="17">
        <f>1-(1/3-2.798713*10^-14*COUNT(J$3:J174)^6+1.341645*10^-11*COUNT(J$3:J174)^5-2.155374*10^-9*COUNT(J$3:J174)^4+1.778984*10^-7*COUNT(J$3:J174)^3-2.154628*10^-6*COUNT(J$3:J174)^2+1.186557*10^-3*COUNT(J$3:J174)-1.380394*10^-3)</f>
        <v>0.21387035123243991</v>
      </c>
    </row>
    <row r="175" spans="10:15" ht="13.5">
      <c r="J175" s="12">
        <f t="shared" si="7"/>
        <v>2941226</v>
      </c>
      <c r="K175" s="13" t="s">
        <v>0</v>
      </c>
      <c r="L175" s="14">
        <f>(COUNT(J$3:J175)-1/2)^2*100</f>
        <v>2975625</v>
      </c>
      <c r="M175" s="33">
        <v>0.2077</v>
      </c>
      <c r="N175" s="16">
        <f t="shared" si="8"/>
        <v>0.0058</v>
      </c>
      <c r="O175" s="17">
        <f>1-(1/3-2.798713*10^-14*COUNT(J$3:J175)^6+1.341645*10^-11*COUNT(J$3:J175)^5-2.155374*10^-9*COUNT(J$3:J175)^4+1.778984*10^-7*COUNT(J$3:J175)^3-2.154628*10^-6*COUNT(J$3:J175)^2+1.186557*10^-3*COUNT(J$3:J175)-1.380394*10^-3)</f>
        <v>0.2080513176981793</v>
      </c>
    </row>
    <row r="176" spans="10:15" ht="13.5">
      <c r="J176" s="12">
        <f t="shared" si="7"/>
        <v>2975626</v>
      </c>
      <c r="K176" s="13" t="s">
        <v>0</v>
      </c>
      <c r="L176" s="14">
        <f>(COUNT(J$3:J176)-1/2)^2*100</f>
        <v>3010225</v>
      </c>
      <c r="M176" s="33">
        <v>0.2018</v>
      </c>
      <c r="N176" s="16">
        <f t="shared" si="8"/>
        <v>0.005899999999999989</v>
      </c>
      <c r="O176" s="17">
        <f>1-(1/3-2.798713*10^-14*COUNT(J$3:J176)^6+1.341645*10^-11*COUNT(J$3:J176)^5-2.155374*10^-9*COUNT(J$3:J176)^4+1.778984*10^-7*COUNT(J$3:J176)^3-2.154628*10^-6*COUNT(J$3:J176)^2+1.186557*10^-3*COUNT(J$3:J176)-1.380394*10^-3)</f>
        <v>0.20218878773360738</v>
      </c>
    </row>
    <row r="177" spans="10:15" ht="13.5">
      <c r="J177" s="12">
        <f t="shared" si="7"/>
        <v>3010226</v>
      </c>
      <c r="K177" s="13" t="s">
        <v>0</v>
      </c>
      <c r="L177" s="14">
        <f>(COUNT(J$3:J177)-1/2)^2*100</f>
        <v>3045025</v>
      </c>
      <c r="M177" s="33">
        <v>0.1959</v>
      </c>
      <c r="N177" s="16">
        <f t="shared" si="8"/>
        <v>0.005900000000000016</v>
      </c>
      <c r="O177" s="17">
        <f>1-(1/3-2.798713*10^-14*COUNT(J$3:J177)^6+1.341645*10^-11*COUNT(J$3:J177)^5-2.155374*10^-9*COUNT(J$3:J177)^4+1.778984*10^-7*COUNT(J$3:J177)^3-2.154628*10^-6*COUNT(J$3:J177)^2+1.186557*10^-3*COUNT(J$3:J177)-1.380394*10^-3)</f>
        <v>0.19628397758317095</v>
      </c>
    </row>
    <row r="178" spans="10:15" ht="13.5">
      <c r="J178" s="12">
        <f t="shared" si="7"/>
        <v>3045026</v>
      </c>
      <c r="K178" s="13" t="s">
        <v>0</v>
      </c>
      <c r="L178" s="14">
        <f>(COUNT(J$3:J178)-1/2)^2*100</f>
        <v>3080025</v>
      </c>
      <c r="M178" s="33">
        <v>0.19</v>
      </c>
      <c r="N178" s="16">
        <f t="shared" si="8"/>
        <v>0.005899999999999989</v>
      </c>
      <c r="O178" s="17">
        <f>1-(1/3-2.798713*10^-14*COUNT(J$3:J178)^6+1.341645*10^-11*COUNT(J$3:J178)^5-2.155374*10^-9*COUNT(J$3:J178)^4+1.778984*10^-7*COUNT(J$3:J178)^3-2.154628*10^-6*COUNT(J$3:J178)^2+1.186557*10^-3*COUNT(J$3:J178)-1.380394*10^-3)</f>
        <v>0.1903381801299815</v>
      </c>
    </row>
    <row r="179" spans="10:15" ht="13.5">
      <c r="J179" s="12">
        <f t="shared" si="7"/>
        <v>3080026</v>
      </c>
      <c r="K179" s="13" t="s">
        <v>0</v>
      </c>
      <c r="L179" s="14">
        <f>(COUNT(J$3:J179)-1/2)^2*100</f>
        <v>3115225</v>
      </c>
      <c r="M179" s="33">
        <v>0.184</v>
      </c>
      <c r="N179" s="16">
        <f t="shared" si="8"/>
        <v>0.006000000000000005</v>
      </c>
      <c r="O179" s="17">
        <f>1-(1/3-2.798713*10^-14*COUNT(J$3:J179)^6+1.341645*10^-11*COUNT(J$3:J179)^5-2.155374*10^-9*COUNT(J$3:J179)^4+1.778984*10^-7*COUNT(J$3:J179)^3-2.154628*10^-6*COUNT(J$3:J179)^2+1.186557*10^-3*COUNT(J$3:J179)-1.380394*10^-3)</f>
        <v>0.18435276680214285</v>
      </c>
    </row>
    <row r="180" spans="10:15" ht="13.5">
      <c r="J180" s="12">
        <f t="shared" si="7"/>
        <v>3115226</v>
      </c>
      <c r="K180" s="13" t="s">
        <v>0</v>
      </c>
      <c r="L180" s="14">
        <f>(COUNT(J$3:J180)-1/2)^2*100</f>
        <v>3150625</v>
      </c>
      <c r="M180" s="33">
        <v>0.178</v>
      </c>
      <c r="N180" s="16">
        <f t="shared" si="8"/>
        <v>0.006000000000000005</v>
      </c>
      <c r="O180" s="17">
        <f>1-(1/3-2.798713*10^-14*COUNT(J$3:J180)^6+1.341645*10^-11*COUNT(J$3:J180)^5-2.155374*10^-9*COUNT(J$3:J180)^4+1.778984*10^-7*COUNT(J$3:J180)^3-2.154628*10^-6*COUNT(J$3:J180)^2+1.186557*10^-3*COUNT(J$3:J180)-1.380394*10^-3)</f>
        <v>0.17832918949923082</v>
      </c>
    </row>
    <row r="181" spans="10:15" ht="13.5">
      <c r="J181" s="12">
        <f t="shared" si="7"/>
        <v>3150626</v>
      </c>
      <c r="K181" s="13" t="s">
        <v>0</v>
      </c>
      <c r="L181" s="14">
        <f>(COUNT(J$3:J181)-1/2)^2*100</f>
        <v>3186225</v>
      </c>
      <c r="M181" s="33">
        <v>0.172</v>
      </c>
      <c r="N181" s="16">
        <f t="shared" si="8"/>
        <v>0.006000000000000005</v>
      </c>
      <c r="O181" s="17">
        <f>1-(1/3-2.798713*10^-14*COUNT(J$3:J181)^6+1.341645*10^-11*COUNT(J$3:J181)^5-2.155374*10^-9*COUNT(J$3:J181)^4+1.778984*10^-7*COUNT(J$3:J181)^3-2.154628*10^-6*COUNT(J$3:J181)^2+1.186557*10^-3*COUNT(J$3:J181)-1.380394*10^-3)</f>
        <v>0.17226898253892464</v>
      </c>
    </row>
    <row r="182" spans="10:15" ht="13.5">
      <c r="J182" s="12">
        <f t="shared" si="7"/>
        <v>3186226</v>
      </c>
      <c r="K182" s="13" t="s">
        <v>0</v>
      </c>
      <c r="L182" s="14">
        <f>(COUNT(J$3:J182)-1/2)^2*100</f>
        <v>3222025</v>
      </c>
      <c r="M182" s="33">
        <v>0.166</v>
      </c>
      <c r="N182" s="16">
        <f t="shared" si="8"/>
        <v>0.005999999999999978</v>
      </c>
      <c r="O182" s="17">
        <f>1-(1/3-2.798713*10^-14*COUNT(J$3:J182)^6+1.341645*10^-11*COUNT(J$3:J182)^5-2.155374*10^-9*COUNT(J$3:J182)^4+1.778984*10^-7*COUNT(J$3:J182)^3-2.154628*10^-6*COUNT(J$3:J182)^2+1.186557*10^-3*COUNT(J$3:J182)-1.380394*10^-3)</f>
        <v>0.16617376462378697</v>
      </c>
    </row>
    <row r="183" spans="10:15" ht="13.5">
      <c r="J183" s="12">
        <f t="shared" si="7"/>
        <v>3222026</v>
      </c>
      <c r="K183" s="13" t="s">
        <v>0</v>
      </c>
      <c r="L183" s="14">
        <f>(COUNT(J$3:J183)-1/2)^2*100</f>
        <v>3258025</v>
      </c>
      <c r="M183" s="33">
        <v>0.1599</v>
      </c>
      <c r="N183" s="16">
        <f t="shared" si="8"/>
        <v>0.006100000000000022</v>
      </c>
      <c r="O183" s="17">
        <f>1-(1/3-2.798713*10^-14*COUNT(J$3:J183)^6+1.341645*10^-11*COUNT(J$3:J183)^5-2.155374*10^-9*COUNT(J$3:J183)^4+1.778984*10^-7*COUNT(J$3:J183)^3-2.154628*10^-6*COUNT(J$3:J183)^2+1.186557*10^-3*COUNT(J$3:J183)-1.380394*10^-3)</f>
        <v>0.1600452408281985</v>
      </c>
    </row>
    <row r="184" spans="10:15" ht="13.5">
      <c r="J184" s="12">
        <f t="shared" si="7"/>
        <v>3258026</v>
      </c>
      <c r="K184" s="13" t="s">
        <v>0</v>
      </c>
      <c r="L184" s="14">
        <f>(COUNT(J$3:J184)-1/2)^2*100</f>
        <v>3294225</v>
      </c>
      <c r="M184" s="33">
        <v>0.1538</v>
      </c>
      <c r="N184" s="16">
        <f t="shared" si="8"/>
        <v>0.006099999999999994</v>
      </c>
      <c r="O184" s="17">
        <f>1-(1/3-2.798713*10^-14*COUNT(J$3:J184)^6+1.341645*10^-11*COUNT(J$3:J184)^5-2.155374*10^-9*COUNT(J$3:J184)^4+1.778984*10^-7*COUNT(J$3:J184)^3-2.154628*10^-6*COUNT(J$3:J184)^2+1.186557*10^-3*COUNT(J$3:J184)-1.380394*10^-3)</f>
        <v>0.15388520460543587</v>
      </c>
    </row>
    <row r="185" spans="10:15" ht="13.5">
      <c r="J185" s="12">
        <f t="shared" si="7"/>
        <v>3294226</v>
      </c>
      <c r="K185" s="13" t="s">
        <v>0</v>
      </c>
      <c r="L185" s="14">
        <f>(COUNT(J$3:J185)-1/2)^2*100</f>
        <v>3330625</v>
      </c>
      <c r="M185" s="33">
        <v>0.1476</v>
      </c>
      <c r="N185" s="16">
        <f t="shared" si="8"/>
        <v>0.006199999999999983</v>
      </c>
      <c r="O185" s="17">
        <f>1-(1/3-2.798713*10^-14*COUNT(J$3:J185)^6+1.341645*10^-11*COUNT(J$3:J185)^5-2.155374*10^-9*COUNT(J$3:J185)^4+1.778984*10^-7*COUNT(J$3:J185)^3-2.154628*10^-6*COUNT(J$3:J185)^2+1.186557*10^-3*COUNT(J$3:J185)-1.380394*10^-3)</f>
        <v>0.14769553981491002</v>
      </c>
    </row>
    <row r="186" spans="2:15" ht="13.5">
      <c r="B186" s="2"/>
      <c r="C186" s="2"/>
      <c r="D186" s="36"/>
      <c r="J186" s="12">
        <f t="shared" si="7"/>
        <v>3330626</v>
      </c>
      <c r="K186" s="13" t="s">
        <v>0</v>
      </c>
      <c r="L186" s="14">
        <f>(COUNT(J$3:J186)-1/2)^2*100</f>
        <v>3367225</v>
      </c>
      <c r="M186" s="33">
        <v>0.1415</v>
      </c>
      <c r="N186" s="16">
        <f t="shared" si="8"/>
        <v>0.006100000000000022</v>
      </c>
      <c r="O186" s="17">
        <f>1-(1/3-2.798713*10^-14*COUNT(J$3:J186)^6+1.341645*10^-11*COUNT(J$3:J186)^5-2.155374*10^-9*COUNT(J$3:J186)^4+1.778984*10^-7*COUNT(J$3:J186)^3-2.154628*10^-6*COUNT(J$3:J186)^2+1.186557*10^-3*COUNT(J$3:J186)-1.380394*10^-3)</f>
        <v>0.14147822276954758</v>
      </c>
    </row>
    <row r="187" spans="2:15" ht="13.5">
      <c r="B187" s="1"/>
      <c r="C187" s="1"/>
      <c r="D187" s="34"/>
      <c r="J187" s="12">
        <f t="shared" si="7"/>
        <v>3367226</v>
      </c>
      <c r="K187" s="13" t="s">
        <v>0</v>
      </c>
      <c r="L187" s="14">
        <f>(COUNT(J$3:J187)-1/2)^2*100</f>
        <v>3404025</v>
      </c>
      <c r="M187" s="33">
        <v>0.1353</v>
      </c>
      <c r="N187" s="16">
        <f t="shared" si="8"/>
        <v>0.006199999999999983</v>
      </c>
      <c r="O187" s="17">
        <f>1-(1/3-2.798713*10^-14*COUNT(J$3:J187)^6+1.341645*10^-11*COUNT(J$3:J187)^5-2.155374*10^-9*COUNT(J$3:J187)^4+1.778984*10^-7*COUNT(J$3:J187)^3-2.154628*10^-6*COUNT(J$3:J187)^2+1.186557*10^-3*COUNT(J$3:J187)-1.380394*10^-3)</f>
        <v>0.1352353243033263</v>
      </c>
    </row>
    <row r="188" spans="2:15" ht="13.5">
      <c r="B188" s="1"/>
      <c r="C188" s="1"/>
      <c r="D188" s="34"/>
      <c r="J188" s="12">
        <f t="shared" si="7"/>
        <v>3404026</v>
      </c>
      <c r="K188" s="13" t="s">
        <v>0</v>
      </c>
      <c r="L188" s="14">
        <f>(COUNT(J$3:J188)-1/2)^2*100</f>
        <v>3441025</v>
      </c>
      <c r="M188" s="33">
        <v>0.1291</v>
      </c>
      <c r="N188" s="16">
        <f t="shared" si="8"/>
        <v>0.006200000000000011</v>
      </c>
      <c r="O188" s="17">
        <f>1-(1/3-2.798713*10^-14*COUNT(J$3:J188)^6+1.341645*10^-11*COUNT(J$3:J188)^5-2.155374*10^-9*COUNT(J$3:J188)^4+1.778984*10^-7*COUNT(J$3:J188)^3-2.154628*10^-6*COUNT(J$3:J188)^2+1.186557*10^-3*COUNT(J$3:J188)-1.380394*10^-3)</f>
        <v>0.12896901185896115</v>
      </c>
    </row>
    <row r="189" spans="3:15" ht="13.5">
      <c r="C189" s="1"/>
      <c r="D189" s="34"/>
      <c r="J189" s="12">
        <f t="shared" si="7"/>
        <v>3441026</v>
      </c>
      <c r="K189" s="13" t="s">
        <v>0</v>
      </c>
      <c r="L189" s="14">
        <f>(COUNT(J$3:J189)-1/2)^2*100</f>
        <v>3478225</v>
      </c>
      <c r="M189" s="15">
        <v>0.1228</v>
      </c>
      <c r="N189" s="16">
        <f t="shared" si="8"/>
        <v>0.006299999999999986</v>
      </c>
      <c r="O189" s="17">
        <f>1-(1/3-2.798713*10^-14*COUNT(J$3:J189)^6+1.341645*10^-11*COUNT(J$3:J189)^5-2.155374*10^-9*COUNT(J$3:J189)^4+1.778984*10^-7*COUNT(J$3:J189)^3-2.154628*10^-6*COUNT(J$3:J189)^2+1.186557*10^-3*COUNT(J$3:J189)-1.380394*10^-3)</f>
        <v>0.12268155159573924</v>
      </c>
    </row>
    <row r="190" spans="10:15" ht="13.5">
      <c r="J190" s="12">
        <f t="shared" si="7"/>
        <v>3478226</v>
      </c>
      <c r="K190" s="13" t="s">
        <v>0</v>
      </c>
      <c r="L190" s="14">
        <f>(COUNT(J$3:J190)-1/2)^2*100</f>
        <v>3515625</v>
      </c>
      <c r="M190" s="33">
        <v>0.1165</v>
      </c>
      <c r="N190" s="16">
        <f t="shared" si="8"/>
        <v>0.0063</v>
      </c>
      <c r="O190" s="17">
        <f>1-(1/3-2.798713*10^-14*COUNT(J$3:J190)^6+1.341645*10^-11*COUNT(J$3:J190)^5-2.155374*10^-9*COUNT(J$3:J190)^4+1.778984*10^-7*COUNT(J$3:J190)^3-2.154628*10^-6*COUNT(J$3:J190)^2+1.186557*10^-3*COUNT(J$3:J190)-1.380394*10^-3)</f>
        <v>0.11637531051750949</v>
      </c>
    </row>
    <row r="191" spans="10:15" ht="13.5">
      <c r="J191" s="12">
        <f t="shared" si="7"/>
        <v>3515626</v>
      </c>
      <c r="K191" s="13" t="s">
        <v>0</v>
      </c>
      <c r="L191" s="14">
        <f>(COUNT(J$3:J191)-1/2)^2*100</f>
        <v>3553225</v>
      </c>
      <c r="M191" s="33">
        <v>0.1101</v>
      </c>
      <c r="N191" s="16">
        <f t="shared" si="8"/>
        <v>0.006400000000000003</v>
      </c>
      <c r="O191" s="17">
        <f>1-(1/3-2.798713*10^-14*COUNT(J$3:J191)^6+1.341645*10^-11*COUNT(J$3:J191)^5-2.155374*10^-9*COUNT(J$3:J191)^4+1.778984*10^-7*COUNT(J$3:J191)^3-2.154628*10^-6*COUNT(J$3:J191)^2+1.186557*10^-3*COUNT(J$3:J191)-1.380394*10^-3)</f>
        <v>0.11005275862081754</v>
      </c>
    </row>
    <row r="192" spans="10:15" ht="13.5">
      <c r="J192" s="12">
        <f t="shared" si="7"/>
        <v>3553226</v>
      </c>
      <c r="K192" s="13" t="s">
        <v>0</v>
      </c>
      <c r="L192" s="14">
        <f>(COUNT(J$3:J192)-1/2)^2*100</f>
        <v>3591025</v>
      </c>
      <c r="M192" s="33">
        <v>0.1037</v>
      </c>
      <c r="N192" s="16">
        <f t="shared" si="8"/>
        <v>0.006400000000000003</v>
      </c>
      <c r="O192" s="17">
        <f>1-(1/3-2.798713*10^-14*COUNT(J$3:J192)^6+1.341645*10^-11*COUNT(J$3:J192)^5-2.155374*10^-9*COUNT(J$3:J192)^4+1.778984*10^-7*COUNT(J$3:J192)^3-2.154628*10^-6*COUNT(J$3:J192)^2+1.186557*10^-3*COUNT(J$3:J192)-1.380394*10^-3)</f>
        <v>0.10371647106319737</v>
      </c>
    </row>
    <row r="193" spans="10:15" ht="13.5">
      <c r="J193" s="12">
        <f t="shared" si="7"/>
        <v>3591026</v>
      </c>
      <c r="K193" s="13" t="s">
        <v>0</v>
      </c>
      <c r="L193" s="14">
        <f>(COUNT(J$3:J193)-1/2)^2*100</f>
        <v>3629025</v>
      </c>
      <c r="M193" s="33">
        <v>0.0973</v>
      </c>
      <c r="N193" s="16">
        <f t="shared" si="8"/>
        <v>0.006400000000000003</v>
      </c>
      <c r="O193" s="17">
        <f>1-(1/3-2.798713*10^-14*COUNT(J$3:J193)^6+1.341645*10^-11*COUNT(J$3:J193)^5-2.155374*10^-9*COUNT(J$3:J193)^4+1.778984*10^-7*COUNT(J$3:J193)^3-2.154628*10^-6*COUNT(J$3:J193)^2+1.186557*10^-3*COUNT(J$3:J193)-1.380394*10^-3)</f>
        <v>0.09736913035160699</v>
      </c>
    </row>
    <row r="194" spans="10:15" ht="13.5">
      <c r="J194" s="12">
        <f t="shared" si="7"/>
        <v>3629026</v>
      </c>
      <c r="K194" s="13" t="s">
        <v>0</v>
      </c>
      <c r="L194" s="14">
        <f>(COUNT(J$3:J194)-1/2)^2*100</f>
        <v>3667225</v>
      </c>
      <c r="M194" s="33">
        <v>0.0909</v>
      </c>
      <c r="N194" s="16">
        <f t="shared" si="8"/>
        <v>0.006400000000000003</v>
      </c>
      <c r="O194" s="17">
        <f>1-(1/3-2.798713*10^-14*COUNT(J$3:J194)^6+1.341645*10^-11*COUNT(J$3:J194)^5-2.155374*10^-9*COUNT(J$3:J194)^4+1.778984*10^-7*COUNT(J$3:J194)^3-2.154628*10^-6*COUNT(J$3:J194)^2+1.186557*10^-3*COUNT(J$3:J194)-1.380394*10^-3)</f>
        <v>0.09101352855102018</v>
      </c>
    </row>
    <row r="195" spans="10:15" ht="13.5">
      <c r="J195" s="12">
        <f t="shared" si="7"/>
        <v>3667226</v>
      </c>
      <c r="K195" s="13" t="s">
        <v>0</v>
      </c>
      <c r="L195" s="14">
        <f>(COUNT(J$3:J195)-1/2)^2*100</f>
        <v>3705625</v>
      </c>
      <c r="M195" s="15">
        <v>0.0909</v>
      </c>
      <c r="N195" s="16">
        <f t="shared" si="8"/>
        <v>0</v>
      </c>
      <c r="O195" s="17" t="s">
        <v>1</v>
      </c>
    </row>
    <row r="196" spans="10:15" ht="13.5">
      <c r="J196" s="12">
        <f aca="true" t="shared" si="9" ref="J196:J227">L195+1</f>
        <v>3705626</v>
      </c>
      <c r="K196" s="13" t="s">
        <v>0</v>
      </c>
      <c r="L196" s="14">
        <f>(COUNT(J$3:J196)-1/2)^2*100</f>
        <v>3744225</v>
      </c>
      <c r="M196" s="33">
        <v>0.0909</v>
      </c>
      <c r="N196" s="16">
        <f t="shared" si="8"/>
        <v>0</v>
      </c>
      <c r="O196" s="17"/>
    </row>
    <row r="197" spans="10:15" ht="13.5">
      <c r="J197" s="12">
        <f t="shared" si="9"/>
        <v>3744226</v>
      </c>
      <c r="K197" s="13" t="s">
        <v>0</v>
      </c>
      <c r="L197" s="14">
        <f>(COUNT(J$3:J197)-1/2)^2*100</f>
        <v>3783025</v>
      </c>
      <c r="M197" s="33">
        <v>0.0909</v>
      </c>
      <c r="N197" s="16">
        <f aca="true" t="shared" si="10" ref="N197:N227">M196-M197</f>
        <v>0</v>
      </c>
      <c r="O197" s="17"/>
    </row>
    <row r="198" spans="10:15" ht="13.5">
      <c r="J198" s="12">
        <f t="shared" si="9"/>
        <v>3783026</v>
      </c>
      <c r="K198" s="13" t="s">
        <v>0</v>
      </c>
      <c r="L198" s="14">
        <f>(COUNT(J$3:J198)-1/2)^2*100</f>
        <v>3822025</v>
      </c>
      <c r="M198" s="15">
        <v>0.0909</v>
      </c>
      <c r="N198" s="16">
        <f t="shared" si="10"/>
        <v>0</v>
      </c>
      <c r="O198" s="17"/>
    </row>
    <row r="199" spans="10:15" ht="13.5">
      <c r="J199" s="12">
        <f t="shared" si="9"/>
        <v>3822026</v>
      </c>
      <c r="K199" s="13" t="s">
        <v>0</v>
      </c>
      <c r="L199" s="14">
        <f>(COUNT(J$3:J199)-1/2)^2*100</f>
        <v>3861225</v>
      </c>
      <c r="M199" s="33">
        <v>0.0909</v>
      </c>
      <c r="N199" s="16">
        <f t="shared" si="10"/>
        <v>0</v>
      </c>
      <c r="O199" s="17"/>
    </row>
    <row r="200" spans="10:15" ht="13.5">
      <c r="J200" s="12">
        <f t="shared" si="9"/>
        <v>3861226</v>
      </c>
      <c r="K200" s="13" t="s">
        <v>0</v>
      </c>
      <c r="L200" s="14">
        <f>(COUNT(J$3:J200)-1/2)^2*100</f>
        <v>3900625</v>
      </c>
      <c r="M200" s="15">
        <v>0.0909</v>
      </c>
      <c r="N200" s="16">
        <f t="shared" si="10"/>
        <v>0</v>
      </c>
      <c r="O200" s="17"/>
    </row>
    <row r="201" spans="10:15" ht="13.5">
      <c r="J201" s="12">
        <f t="shared" si="9"/>
        <v>3900626</v>
      </c>
      <c r="K201" s="13" t="s">
        <v>0</v>
      </c>
      <c r="L201" s="14">
        <f>(COUNT(J$3:J201)-1/2)^2*100</f>
        <v>3940225</v>
      </c>
      <c r="M201" s="33">
        <v>0.0909</v>
      </c>
      <c r="N201" s="16">
        <f t="shared" si="10"/>
        <v>0</v>
      </c>
      <c r="O201" s="17"/>
    </row>
    <row r="202" spans="10:15" ht="13.5">
      <c r="J202" s="12">
        <f t="shared" si="9"/>
        <v>3940226</v>
      </c>
      <c r="K202" s="13" t="s">
        <v>0</v>
      </c>
      <c r="L202" s="14">
        <f>(COUNT(J$3:J202)-1/2)^2*100</f>
        <v>3980025</v>
      </c>
      <c r="M202" s="33">
        <v>0.0909</v>
      </c>
      <c r="N202" s="16">
        <f t="shared" si="10"/>
        <v>0</v>
      </c>
      <c r="O202" s="17"/>
    </row>
    <row r="203" spans="10:15" ht="13.5">
      <c r="J203" s="12">
        <f t="shared" si="9"/>
        <v>3980026</v>
      </c>
      <c r="K203" s="13" t="s">
        <v>0</v>
      </c>
      <c r="L203" s="14">
        <f>(COUNT(J$3:J203)-1/2)^2*100</f>
        <v>4020025</v>
      </c>
      <c r="M203" s="33">
        <v>0.0909</v>
      </c>
      <c r="N203" s="16">
        <f t="shared" si="10"/>
        <v>0</v>
      </c>
      <c r="O203" s="17"/>
    </row>
    <row r="204" spans="10:15" ht="13.5">
      <c r="J204" s="12">
        <f t="shared" si="9"/>
        <v>4020026</v>
      </c>
      <c r="K204" s="13" t="s">
        <v>0</v>
      </c>
      <c r="L204" s="14">
        <f>(COUNT(J$3:J204)-1/2)^2*100</f>
        <v>4060225</v>
      </c>
      <c r="M204" s="33">
        <v>0.0909</v>
      </c>
      <c r="N204" s="16">
        <f t="shared" si="10"/>
        <v>0</v>
      </c>
      <c r="O204" s="17"/>
    </row>
    <row r="205" spans="10:15" ht="13.5">
      <c r="J205" s="12">
        <f t="shared" si="9"/>
        <v>4060226</v>
      </c>
      <c r="K205" s="13" t="s">
        <v>0</v>
      </c>
      <c r="L205" s="14">
        <f>(COUNT(J$3:J205)-1/2)^2*100</f>
        <v>4100625</v>
      </c>
      <c r="M205" s="33">
        <v>0.0909</v>
      </c>
      <c r="N205" s="16">
        <f t="shared" si="10"/>
        <v>0</v>
      </c>
      <c r="O205" s="17"/>
    </row>
    <row r="206" spans="10:15" ht="13.5">
      <c r="J206" s="12">
        <f t="shared" si="9"/>
        <v>4100626</v>
      </c>
      <c r="K206" s="13" t="s">
        <v>0</v>
      </c>
      <c r="L206" s="14">
        <f>(COUNT(J$3:J206)-1/2)^2*100</f>
        <v>4141225</v>
      </c>
      <c r="M206" s="33">
        <v>0.0909</v>
      </c>
      <c r="N206" s="16">
        <f t="shared" si="10"/>
        <v>0</v>
      </c>
      <c r="O206" s="17"/>
    </row>
    <row r="207" spans="10:15" ht="13.5">
      <c r="J207" s="12">
        <f t="shared" si="9"/>
        <v>4141226</v>
      </c>
      <c r="K207" s="13" t="s">
        <v>0</v>
      </c>
      <c r="L207" s="14">
        <f>(COUNT(J$3:J207)-1/2)^2*100</f>
        <v>4182025</v>
      </c>
      <c r="M207" s="33">
        <v>0.0909</v>
      </c>
      <c r="N207" s="16">
        <f t="shared" si="10"/>
        <v>0</v>
      </c>
      <c r="O207" s="17"/>
    </row>
    <row r="208" spans="10:15" ht="13.5">
      <c r="J208" s="12">
        <f t="shared" si="9"/>
        <v>4182026</v>
      </c>
      <c r="K208" s="13" t="s">
        <v>0</v>
      </c>
      <c r="L208" s="14">
        <f>(COUNT(J$3:J208)-1/2)^2*100</f>
        <v>4223025</v>
      </c>
      <c r="M208" s="33">
        <v>0.0909</v>
      </c>
      <c r="N208" s="16">
        <f t="shared" si="10"/>
        <v>0</v>
      </c>
      <c r="O208" s="17"/>
    </row>
    <row r="209" spans="10:15" ht="13.5">
      <c r="J209" s="12">
        <f t="shared" si="9"/>
        <v>4223026</v>
      </c>
      <c r="K209" s="13" t="s">
        <v>0</v>
      </c>
      <c r="L209" s="14">
        <f>(COUNT(J$3:J209)-1/2)^2*100</f>
        <v>4264225</v>
      </c>
      <c r="M209" s="33">
        <v>0.0909</v>
      </c>
      <c r="N209" s="16">
        <f t="shared" si="10"/>
        <v>0</v>
      </c>
      <c r="O209" s="17"/>
    </row>
    <row r="210" spans="10:15" ht="13.5">
      <c r="J210" s="12">
        <f t="shared" si="9"/>
        <v>4264226</v>
      </c>
      <c r="K210" s="13" t="s">
        <v>0</v>
      </c>
      <c r="L210" s="14">
        <f>(COUNT(J$3:J210)-1/2)^2*100</f>
        <v>4305625</v>
      </c>
      <c r="M210" s="33">
        <v>0.0909</v>
      </c>
      <c r="N210" s="16">
        <f t="shared" si="10"/>
        <v>0</v>
      </c>
      <c r="O210" s="17"/>
    </row>
    <row r="211" spans="10:15" ht="13.5">
      <c r="J211" s="12">
        <f t="shared" si="9"/>
        <v>4305626</v>
      </c>
      <c r="K211" s="13" t="s">
        <v>0</v>
      </c>
      <c r="L211" s="14">
        <f>(COUNT(J$3:J211)-1/2)^2*100</f>
        <v>4347225</v>
      </c>
      <c r="M211" s="33">
        <v>0.0909</v>
      </c>
      <c r="N211" s="16">
        <f t="shared" si="10"/>
        <v>0</v>
      </c>
      <c r="O211" s="17"/>
    </row>
    <row r="212" spans="10:15" ht="13.5">
      <c r="J212" s="12">
        <f t="shared" si="9"/>
        <v>4347226</v>
      </c>
      <c r="K212" s="13" t="s">
        <v>0</v>
      </c>
      <c r="L212" s="14">
        <f>(COUNT(J$3:J212)-1/2)^2*100</f>
        <v>4389025</v>
      </c>
      <c r="M212" s="33">
        <v>0.0909</v>
      </c>
      <c r="N212" s="16">
        <f t="shared" si="10"/>
        <v>0</v>
      </c>
      <c r="O212" s="17"/>
    </row>
    <row r="213" spans="10:15" ht="13.5">
      <c r="J213" s="12">
        <f t="shared" si="9"/>
        <v>4389026</v>
      </c>
      <c r="K213" s="13" t="s">
        <v>0</v>
      </c>
      <c r="L213" s="14">
        <f>(COUNT(J$3:J213)-1/2)^2*100</f>
        <v>4431025</v>
      </c>
      <c r="M213" s="33">
        <v>0.0909</v>
      </c>
      <c r="N213" s="16">
        <f t="shared" si="10"/>
        <v>0</v>
      </c>
      <c r="O213" s="17"/>
    </row>
    <row r="214" spans="10:15" ht="13.5">
      <c r="J214" s="12">
        <f t="shared" si="9"/>
        <v>4431026</v>
      </c>
      <c r="K214" s="13" t="s">
        <v>0</v>
      </c>
      <c r="L214" s="14">
        <f>(COUNT(J$3:J214)-1/2)^2*100</f>
        <v>4473225</v>
      </c>
      <c r="M214" s="33">
        <v>0.0909</v>
      </c>
      <c r="N214" s="16">
        <f t="shared" si="10"/>
        <v>0</v>
      </c>
      <c r="O214" s="17"/>
    </row>
    <row r="215" spans="10:15" ht="13.5">
      <c r="J215" s="12">
        <f t="shared" si="9"/>
        <v>4473226</v>
      </c>
      <c r="K215" s="13" t="s">
        <v>0</v>
      </c>
      <c r="L215" s="14">
        <f>(COUNT(J$3:J215)-1/2)^2*100</f>
        <v>4515625</v>
      </c>
      <c r="M215" s="33">
        <v>0.0909</v>
      </c>
      <c r="N215" s="16">
        <f t="shared" si="10"/>
        <v>0</v>
      </c>
      <c r="O215" s="17"/>
    </row>
    <row r="216" spans="10:15" ht="13.5">
      <c r="J216" s="12">
        <f t="shared" si="9"/>
        <v>4515626</v>
      </c>
      <c r="K216" s="13" t="s">
        <v>0</v>
      </c>
      <c r="L216" s="14">
        <f>(COUNT(J$3:J216)-1/2)^2*100</f>
        <v>4558225</v>
      </c>
      <c r="M216" s="33">
        <v>0.0909</v>
      </c>
      <c r="N216" s="16">
        <f t="shared" si="10"/>
        <v>0</v>
      </c>
      <c r="O216" s="17"/>
    </row>
    <row r="217" spans="10:15" ht="13.5">
      <c r="J217" s="12">
        <f t="shared" si="9"/>
        <v>4558226</v>
      </c>
      <c r="K217" s="13" t="s">
        <v>0</v>
      </c>
      <c r="L217" s="14">
        <f>(COUNT(J$3:J217)-1/2)^2*100</f>
        <v>4601025</v>
      </c>
      <c r="M217" s="33">
        <v>0.0909</v>
      </c>
      <c r="N217" s="16">
        <f t="shared" si="10"/>
        <v>0</v>
      </c>
      <c r="O217" s="17"/>
    </row>
    <row r="218" spans="10:15" ht="13.5">
      <c r="J218" s="12">
        <f t="shared" si="9"/>
        <v>4601026</v>
      </c>
      <c r="K218" s="13" t="s">
        <v>0</v>
      </c>
      <c r="L218" s="14">
        <f>(COUNT(J$3:J218)-1/2)^2*100</f>
        <v>4644025</v>
      </c>
      <c r="M218" s="33">
        <v>0.0909</v>
      </c>
      <c r="N218" s="16">
        <f t="shared" si="10"/>
        <v>0</v>
      </c>
      <c r="O218" s="17"/>
    </row>
    <row r="219" spans="10:15" ht="13.5">
      <c r="J219" s="12">
        <f t="shared" si="9"/>
        <v>4644026</v>
      </c>
      <c r="K219" s="13" t="s">
        <v>0</v>
      </c>
      <c r="L219" s="14">
        <f>(COUNT(J$3:J219)-1/2)^2*100</f>
        <v>4687225</v>
      </c>
      <c r="M219" s="33">
        <v>0.0909</v>
      </c>
      <c r="N219" s="16">
        <f t="shared" si="10"/>
        <v>0</v>
      </c>
      <c r="O219" s="17"/>
    </row>
    <row r="220" spans="10:15" ht="13.5">
      <c r="J220" s="12">
        <f t="shared" si="9"/>
        <v>4687226</v>
      </c>
      <c r="K220" s="13" t="s">
        <v>0</v>
      </c>
      <c r="L220" s="14">
        <f>(COUNT(J$3:J220)-1/2)^2*100</f>
        <v>4730625</v>
      </c>
      <c r="M220" s="33">
        <v>0.0909</v>
      </c>
      <c r="N220" s="16">
        <f t="shared" si="10"/>
        <v>0</v>
      </c>
      <c r="O220" s="17"/>
    </row>
    <row r="221" spans="10:15" ht="13.5">
      <c r="J221" s="12">
        <f t="shared" si="9"/>
        <v>4730626</v>
      </c>
      <c r="K221" s="13" t="s">
        <v>0</v>
      </c>
      <c r="L221" s="14">
        <f>(COUNT(J$3:J221)-1/2)^2*100</f>
        <v>4774225</v>
      </c>
      <c r="M221" s="33">
        <v>0.0909</v>
      </c>
      <c r="N221" s="16">
        <f t="shared" si="10"/>
        <v>0</v>
      </c>
      <c r="O221" s="17"/>
    </row>
    <row r="222" spans="10:15" ht="13.5">
      <c r="J222" s="12">
        <f t="shared" si="9"/>
        <v>4774226</v>
      </c>
      <c r="K222" s="13" t="s">
        <v>0</v>
      </c>
      <c r="L222" s="14">
        <f>(COUNT(J$3:J222)-1/2)^2*100</f>
        <v>4818025</v>
      </c>
      <c r="M222" s="33">
        <v>0.0909</v>
      </c>
      <c r="N222" s="16">
        <f t="shared" si="10"/>
        <v>0</v>
      </c>
      <c r="O222" s="17"/>
    </row>
    <row r="223" spans="10:15" ht="13.5">
      <c r="J223" s="12">
        <f t="shared" si="9"/>
        <v>4818026</v>
      </c>
      <c r="K223" s="13" t="s">
        <v>0</v>
      </c>
      <c r="L223" s="14">
        <f>(COUNT(J$3:J223)-1/2)^2*100</f>
        <v>4862025</v>
      </c>
      <c r="M223" s="33">
        <v>0.0909</v>
      </c>
      <c r="N223" s="16">
        <f t="shared" si="10"/>
        <v>0</v>
      </c>
      <c r="O223" s="17"/>
    </row>
    <row r="224" spans="10:15" ht="13.5">
      <c r="J224" s="12">
        <f t="shared" si="9"/>
        <v>4862026</v>
      </c>
      <c r="K224" s="13" t="s">
        <v>0</v>
      </c>
      <c r="L224" s="14">
        <f>(COUNT(J$3:J224)-1/2)^2*100</f>
        <v>4906225</v>
      </c>
      <c r="M224" s="33">
        <v>0.0909</v>
      </c>
      <c r="N224" s="16">
        <f t="shared" si="10"/>
        <v>0</v>
      </c>
      <c r="O224" s="17"/>
    </row>
    <row r="225" spans="10:15" ht="13.5">
      <c r="J225" s="12">
        <f t="shared" si="9"/>
        <v>4906226</v>
      </c>
      <c r="K225" s="13" t="s">
        <v>0</v>
      </c>
      <c r="L225" s="14">
        <f>(COUNT(J$3:J225)-1/2)^2*100</f>
        <v>4950625</v>
      </c>
      <c r="M225" s="33">
        <v>0.0909</v>
      </c>
      <c r="N225" s="16">
        <f t="shared" si="10"/>
        <v>0</v>
      </c>
      <c r="O225" s="17"/>
    </row>
    <row r="226" spans="10:15" ht="13.5">
      <c r="J226" s="12">
        <f t="shared" si="9"/>
        <v>4950626</v>
      </c>
      <c r="K226" s="13" t="s">
        <v>0</v>
      </c>
      <c r="L226" s="14">
        <f>(COUNT(J$3:J226)-1/2)^2*100</f>
        <v>4995225</v>
      </c>
      <c r="M226" s="33">
        <v>0.0909</v>
      </c>
      <c r="N226" s="16">
        <f t="shared" si="10"/>
        <v>0</v>
      </c>
      <c r="O226" s="17"/>
    </row>
    <row r="227" spans="10:15" ht="13.5">
      <c r="J227" s="12">
        <f t="shared" si="9"/>
        <v>4995226</v>
      </c>
      <c r="K227" s="13" t="s">
        <v>0</v>
      </c>
      <c r="L227" s="14">
        <f>(COUNT(J$3:J227)-1/2)^2*100</f>
        <v>5040025</v>
      </c>
      <c r="M227" s="37">
        <v>0.0909</v>
      </c>
      <c r="N227" s="16">
        <f t="shared" si="10"/>
        <v>0</v>
      </c>
      <c r="O227" s="38"/>
    </row>
    <row r="228" spans="10:15" ht="13.5">
      <c r="J228" s="39"/>
      <c r="K228" s="40"/>
      <c r="L228" s="39"/>
      <c r="M228" s="41"/>
      <c r="N228" s="41"/>
      <c r="O228" s="42"/>
    </row>
    <row r="229" spans="10:15" ht="13.5">
      <c r="J229" s="39"/>
      <c r="K229" s="40"/>
      <c r="L229" s="39"/>
      <c r="M229" s="43"/>
      <c r="N229" s="43"/>
      <c r="O229" s="44"/>
    </row>
    <row r="230" spans="10:15" ht="13.5">
      <c r="J230" s="39"/>
      <c r="K230" s="40"/>
      <c r="L230" s="39"/>
      <c r="M230" s="43"/>
      <c r="N230" s="43"/>
      <c r="O230" s="44"/>
    </row>
    <row r="231" spans="10:15" ht="13.5">
      <c r="J231" s="39"/>
      <c r="K231" s="40"/>
      <c r="L231" s="39"/>
      <c r="M231" s="43"/>
      <c r="N231" s="43"/>
      <c r="O231" s="44"/>
    </row>
    <row r="232" spans="10:15" ht="13.5">
      <c r="J232" s="39"/>
      <c r="K232" s="40"/>
      <c r="L232" s="39"/>
      <c r="M232" s="43"/>
      <c r="N232" s="43"/>
      <c r="O232" s="44"/>
    </row>
    <row r="233" spans="10:15" ht="13.5">
      <c r="J233" s="39"/>
      <c r="K233" s="40"/>
      <c r="L233" s="39"/>
      <c r="M233" s="43"/>
      <c r="N233" s="43"/>
      <c r="O233" s="44"/>
    </row>
    <row r="234" spans="10:15" ht="13.5">
      <c r="J234" s="39"/>
      <c r="K234" s="40"/>
      <c r="L234" s="39"/>
      <c r="M234" s="43"/>
      <c r="N234" s="43"/>
      <c r="O234" s="44"/>
    </row>
    <row r="235" spans="10:15" ht="13.5">
      <c r="J235" s="39"/>
      <c r="K235" s="40"/>
      <c r="L235" s="39"/>
      <c r="M235" s="43"/>
      <c r="N235" s="43"/>
      <c r="O235" s="44"/>
    </row>
    <row r="236" spans="10:15" ht="13.5">
      <c r="J236" s="39"/>
      <c r="K236" s="40"/>
      <c r="L236" s="39"/>
      <c r="M236" s="43"/>
      <c r="N236" s="43"/>
      <c r="O236" s="44"/>
    </row>
    <row r="237" spans="10:15" ht="13.5">
      <c r="J237" s="39"/>
      <c r="K237" s="40"/>
      <c r="L237" s="39"/>
      <c r="M237" s="43"/>
      <c r="N237" s="43"/>
      <c r="O237" s="44"/>
    </row>
    <row r="238" spans="10:15" ht="13.5">
      <c r="J238" s="39"/>
      <c r="K238" s="40"/>
      <c r="L238" s="39"/>
      <c r="M238" s="43"/>
      <c r="N238" s="43"/>
      <c r="O238" s="44"/>
    </row>
    <row r="239" spans="10:15" ht="13.5">
      <c r="J239" s="39"/>
      <c r="K239" s="40"/>
      <c r="L239" s="39"/>
      <c r="M239" s="43"/>
      <c r="N239" s="43"/>
      <c r="O239" s="44"/>
    </row>
    <row r="240" spans="10:15" ht="13.5">
      <c r="J240" s="39"/>
      <c r="K240" s="40"/>
      <c r="L240" s="39"/>
      <c r="M240" s="43"/>
      <c r="N240" s="43"/>
      <c r="O240" s="44"/>
    </row>
    <row r="241" spans="10:15" ht="13.5">
      <c r="J241" s="39"/>
      <c r="K241" s="40"/>
      <c r="L241" s="39"/>
      <c r="M241" s="43"/>
      <c r="N241" s="43"/>
      <c r="O241" s="44"/>
    </row>
    <row r="242" spans="10:15" ht="13.5">
      <c r="J242" s="39"/>
      <c r="K242" s="40"/>
      <c r="L242" s="39"/>
      <c r="M242" s="43"/>
      <c r="N242" s="43"/>
      <c r="O242" s="44"/>
    </row>
    <row r="243" spans="10:15" ht="13.5">
      <c r="J243" s="39"/>
      <c r="K243" s="40"/>
      <c r="L243" s="39"/>
      <c r="M243" s="43"/>
      <c r="N243" s="43"/>
      <c r="O243" s="44"/>
    </row>
    <row r="244" spans="10:15" ht="13.5">
      <c r="J244" s="39"/>
      <c r="K244" s="40"/>
      <c r="L244" s="39"/>
      <c r="M244" s="43"/>
      <c r="N244" s="43"/>
      <c r="O244" s="44"/>
    </row>
    <row r="245" spans="10:15" ht="13.5">
      <c r="J245" s="39"/>
      <c r="K245" s="40"/>
      <c r="L245" s="39"/>
      <c r="M245" s="43"/>
      <c r="N245" s="43"/>
      <c r="O245" s="44"/>
    </row>
    <row r="246" spans="10:15" ht="13.5">
      <c r="J246" s="39"/>
      <c r="K246" s="40"/>
      <c r="L246" s="39"/>
      <c r="M246" s="43"/>
      <c r="N246" s="43"/>
      <c r="O246" s="44"/>
    </row>
    <row r="247" spans="10:15" ht="13.5">
      <c r="J247" s="39"/>
      <c r="K247" s="40"/>
      <c r="L247" s="39"/>
      <c r="M247" s="43"/>
      <c r="N247" s="43"/>
      <c r="O247" s="44"/>
    </row>
    <row r="248" spans="10:15" ht="13.5">
      <c r="J248" s="39"/>
      <c r="K248" s="40"/>
      <c r="L248" s="39"/>
      <c r="M248" s="43"/>
      <c r="N248" s="43"/>
      <c r="O248" s="44"/>
    </row>
    <row r="249" spans="10:15" ht="13.5">
      <c r="J249" s="39"/>
      <c r="K249" s="40"/>
      <c r="L249" s="39"/>
      <c r="M249" s="43"/>
      <c r="N249" s="43"/>
      <c r="O249" s="44"/>
    </row>
    <row r="250" spans="10:15" ht="13.5">
      <c r="J250" s="39"/>
      <c r="K250" s="40"/>
      <c r="L250" s="39"/>
      <c r="M250" s="43"/>
      <c r="N250" s="43"/>
      <c r="O250" s="44"/>
    </row>
    <row r="251" spans="10:15" ht="13.5">
      <c r="J251" s="39"/>
      <c r="K251" s="40"/>
      <c r="L251" s="39"/>
      <c r="M251" s="43"/>
      <c r="N251" s="43"/>
      <c r="O251" s="44"/>
    </row>
    <row r="252" spans="10:15" ht="13.5">
      <c r="J252" s="39"/>
      <c r="K252" s="40"/>
      <c r="L252" s="39"/>
      <c r="M252" s="43"/>
      <c r="N252" s="43"/>
      <c r="O252" s="44"/>
    </row>
    <row r="253" spans="10:15" ht="13.5">
      <c r="J253" s="39"/>
      <c r="K253" s="40"/>
      <c r="L253" s="39"/>
      <c r="M253" s="43"/>
      <c r="N253" s="43"/>
      <c r="O253" s="44"/>
    </row>
    <row r="254" spans="10:15" ht="13.5">
      <c r="J254" s="39"/>
      <c r="K254" s="40"/>
      <c r="L254" s="39"/>
      <c r="M254" s="43"/>
      <c r="N254" s="43"/>
      <c r="O254" s="44"/>
    </row>
    <row r="255" spans="10:15" ht="13.5">
      <c r="J255" s="39"/>
      <c r="K255" s="40"/>
      <c r="L255" s="39"/>
      <c r="M255" s="43"/>
      <c r="N255" s="43"/>
      <c r="O255" s="44"/>
    </row>
    <row r="256" spans="10:15" ht="13.5">
      <c r="J256" s="39"/>
      <c r="K256" s="40"/>
      <c r="L256" s="39"/>
      <c r="M256" s="43"/>
      <c r="N256" s="43"/>
      <c r="O256" s="44"/>
    </row>
    <row r="257" spans="10:15" ht="13.5">
      <c r="J257" s="39"/>
      <c r="K257" s="40"/>
      <c r="L257" s="39"/>
      <c r="M257" s="43"/>
      <c r="N257" s="43"/>
      <c r="O257" s="44"/>
    </row>
    <row r="258" spans="10:15" ht="13.5">
      <c r="J258" s="39"/>
      <c r="K258" s="40"/>
      <c r="L258" s="39"/>
      <c r="M258" s="43"/>
      <c r="N258" s="43"/>
      <c r="O258" s="44"/>
    </row>
    <row r="259" spans="10:15" ht="13.5">
      <c r="J259" s="39"/>
      <c r="K259" s="40"/>
      <c r="L259" s="39"/>
      <c r="M259" s="43"/>
      <c r="N259" s="43"/>
      <c r="O259" s="44"/>
    </row>
    <row r="260" spans="10:15" ht="13.5">
      <c r="J260" s="39"/>
      <c r="K260" s="40"/>
      <c r="L260" s="39"/>
      <c r="M260" s="43"/>
      <c r="N260" s="43"/>
      <c r="O260" s="44"/>
    </row>
    <row r="261" spans="10:15" ht="13.5">
      <c r="J261" s="39"/>
      <c r="K261" s="40"/>
      <c r="L261" s="39"/>
      <c r="M261" s="43"/>
      <c r="N261" s="43"/>
      <c r="O261" s="44"/>
    </row>
    <row r="262" spans="10:15" ht="13.5">
      <c r="J262" s="39"/>
      <c r="K262" s="40"/>
      <c r="L262" s="39"/>
      <c r="M262" s="43"/>
      <c r="N262" s="43"/>
      <c r="O262" s="44"/>
    </row>
    <row r="263" spans="10:15" ht="13.5">
      <c r="J263" s="39"/>
      <c r="K263" s="40"/>
      <c r="L263" s="39"/>
      <c r="M263" s="43"/>
      <c r="N263" s="43"/>
      <c r="O263" s="44"/>
    </row>
    <row r="264" spans="10:15" ht="13.5">
      <c r="J264" s="39"/>
      <c r="K264" s="40"/>
      <c r="L264" s="39"/>
      <c r="M264" s="43"/>
      <c r="N264" s="43"/>
      <c r="O264" s="44"/>
    </row>
    <row r="265" spans="10:15" ht="13.5">
      <c r="J265" s="39"/>
      <c r="K265" s="40"/>
      <c r="L265" s="39"/>
      <c r="M265" s="43"/>
      <c r="N265" s="43"/>
      <c r="O265" s="44"/>
    </row>
    <row r="266" spans="10:15" ht="13.5">
      <c r="J266" s="39"/>
      <c r="K266" s="40"/>
      <c r="L266" s="39"/>
      <c r="M266" s="43"/>
      <c r="N266" s="43"/>
      <c r="O266" s="44"/>
    </row>
    <row r="267" spans="10:15" ht="13.5">
      <c r="J267" s="39"/>
      <c r="K267" s="40"/>
      <c r="L267" s="39"/>
      <c r="M267" s="43"/>
      <c r="N267" s="43"/>
      <c r="O267" s="44"/>
    </row>
    <row r="268" spans="10:15" ht="13.5">
      <c r="J268" s="39"/>
      <c r="K268" s="40"/>
      <c r="L268" s="39"/>
      <c r="M268" s="43"/>
      <c r="N268" s="43"/>
      <c r="O268" s="44"/>
    </row>
    <row r="269" spans="10:15" ht="13.5">
      <c r="J269" s="39"/>
      <c r="K269" s="40"/>
      <c r="L269" s="39"/>
      <c r="M269" s="43"/>
      <c r="N269" s="43"/>
      <c r="O269" s="44"/>
    </row>
    <row r="270" spans="10:15" ht="13.5">
      <c r="J270" s="39"/>
      <c r="K270" s="40"/>
      <c r="L270" s="39"/>
      <c r="M270" s="43"/>
      <c r="N270" s="43"/>
      <c r="O270" s="44"/>
    </row>
    <row r="271" spans="10:15" ht="13.5">
      <c r="J271" s="39"/>
      <c r="K271" s="40"/>
      <c r="L271" s="39"/>
      <c r="M271" s="43"/>
      <c r="N271" s="43"/>
      <c r="O271" s="44"/>
    </row>
    <row r="272" spans="10:15" ht="13.5">
      <c r="J272" s="39"/>
      <c r="K272" s="40"/>
      <c r="L272" s="39"/>
      <c r="M272" s="43"/>
      <c r="N272" s="43"/>
      <c r="O272" s="44"/>
    </row>
    <row r="273" spans="10:15" ht="13.5">
      <c r="J273" s="39"/>
      <c r="K273" s="40"/>
      <c r="L273" s="39"/>
      <c r="M273" s="43"/>
      <c r="N273" s="43"/>
      <c r="O273" s="44"/>
    </row>
    <row r="274" spans="10:15" ht="13.5">
      <c r="J274" s="39"/>
      <c r="K274" s="40"/>
      <c r="L274" s="39"/>
      <c r="M274" s="43"/>
      <c r="N274" s="43"/>
      <c r="O274" s="44"/>
    </row>
    <row r="275" spans="10:15" ht="13.5">
      <c r="J275" s="39"/>
      <c r="K275" s="40"/>
      <c r="L275" s="39"/>
      <c r="M275" s="43"/>
      <c r="N275" s="43"/>
      <c r="O275" s="44"/>
    </row>
    <row r="276" spans="10:15" ht="13.5">
      <c r="J276" s="39"/>
      <c r="K276" s="40"/>
      <c r="L276" s="39"/>
      <c r="M276" s="43"/>
      <c r="N276" s="43"/>
      <c r="O276" s="44"/>
    </row>
    <row r="277" spans="10:15" ht="13.5">
      <c r="J277" s="39"/>
      <c r="K277" s="40"/>
      <c r="L277" s="39"/>
      <c r="M277" s="43"/>
      <c r="N277" s="43"/>
      <c r="O277" s="44"/>
    </row>
    <row r="278" spans="10:15" ht="13.5">
      <c r="J278" s="39"/>
      <c r="K278" s="40"/>
      <c r="L278" s="39"/>
      <c r="M278" s="43"/>
      <c r="N278" s="43"/>
      <c r="O278" s="44"/>
    </row>
    <row r="279" spans="10:15" ht="13.5">
      <c r="J279" s="39"/>
      <c r="K279" s="40"/>
      <c r="L279" s="39"/>
      <c r="M279" s="43"/>
      <c r="N279" s="43"/>
      <c r="O279" s="44"/>
    </row>
    <row r="280" spans="10:15" ht="13.5">
      <c r="J280" s="39"/>
      <c r="K280" s="40"/>
      <c r="L280" s="39"/>
      <c r="M280" s="43"/>
      <c r="N280" s="43"/>
      <c r="O280" s="44"/>
    </row>
    <row r="281" spans="10:15" ht="13.5">
      <c r="J281" s="39"/>
      <c r="K281" s="40"/>
      <c r="L281" s="39"/>
      <c r="M281" s="43"/>
      <c r="N281" s="43"/>
      <c r="O281" s="44"/>
    </row>
    <row r="282" spans="10:15" ht="13.5">
      <c r="J282" s="39"/>
      <c r="K282" s="40"/>
      <c r="L282" s="39"/>
      <c r="M282" s="43"/>
      <c r="N282" s="43"/>
      <c r="O282" s="44"/>
    </row>
    <row r="283" spans="10:15" ht="13.5">
      <c r="J283" s="39"/>
      <c r="K283" s="40"/>
      <c r="L283" s="39"/>
      <c r="M283" s="43"/>
      <c r="N283" s="43"/>
      <c r="O283" s="44"/>
    </row>
    <row r="284" spans="10:15" ht="13.5">
      <c r="J284" s="39"/>
      <c r="K284" s="40"/>
      <c r="L284" s="39"/>
      <c r="M284" s="43"/>
      <c r="N284" s="43"/>
      <c r="O284" s="44"/>
    </row>
    <row r="285" spans="10:15" ht="13.5">
      <c r="J285" s="39"/>
      <c r="K285" s="40"/>
      <c r="L285" s="39"/>
      <c r="M285" s="43"/>
      <c r="N285" s="43"/>
      <c r="O285" s="44"/>
    </row>
    <row r="286" spans="10:15" ht="13.5">
      <c r="J286" s="39"/>
      <c r="K286" s="40"/>
      <c r="L286" s="39"/>
      <c r="M286" s="43"/>
      <c r="N286" s="43"/>
      <c r="O286" s="44"/>
    </row>
    <row r="287" spans="10:15" ht="13.5">
      <c r="J287" s="39"/>
      <c r="K287" s="40"/>
      <c r="L287" s="39"/>
      <c r="M287" s="43"/>
      <c r="N287" s="43"/>
      <c r="O287" s="44"/>
    </row>
    <row r="288" spans="10:15" ht="13.5">
      <c r="J288" s="39"/>
      <c r="K288" s="40"/>
      <c r="L288" s="39"/>
      <c r="M288" s="43"/>
      <c r="N288" s="43"/>
      <c r="O288" s="44"/>
    </row>
    <row r="289" spans="10:15" ht="13.5">
      <c r="J289" s="39"/>
      <c r="K289" s="40"/>
      <c r="L289" s="39"/>
      <c r="M289" s="43"/>
      <c r="N289" s="43"/>
      <c r="O289" s="44"/>
    </row>
    <row r="290" spans="10:15" ht="13.5">
      <c r="J290" s="39"/>
      <c r="K290" s="40"/>
      <c r="L290" s="39"/>
      <c r="M290" s="43"/>
      <c r="N290" s="43"/>
      <c r="O290" s="44"/>
    </row>
    <row r="291" spans="10:15" ht="13.5">
      <c r="J291" s="39"/>
      <c r="K291" s="40"/>
      <c r="L291" s="39"/>
      <c r="M291" s="43"/>
      <c r="N291" s="43"/>
      <c r="O291" s="44"/>
    </row>
    <row r="292" spans="10:15" ht="13.5">
      <c r="J292" s="39"/>
      <c r="K292" s="40"/>
      <c r="L292" s="39"/>
      <c r="M292" s="43"/>
      <c r="N292" s="43"/>
      <c r="O292" s="44"/>
    </row>
    <row r="293" spans="10:15" ht="13.5">
      <c r="J293" s="39"/>
      <c r="K293" s="40"/>
      <c r="L293" s="39"/>
      <c r="M293" s="43"/>
      <c r="N293" s="43"/>
      <c r="O293" s="44"/>
    </row>
    <row r="294" spans="10:15" ht="13.5">
      <c r="J294" s="39"/>
      <c r="K294" s="40"/>
      <c r="L294" s="39"/>
      <c r="M294" s="43"/>
      <c r="N294" s="43"/>
      <c r="O294" s="44"/>
    </row>
    <row r="295" spans="10:15" ht="13.5">
      <c r="J295" s="39"/>
      <c r="K295" s="40"/>
      <c r="L295" s="39"/>
      <c r="M295" s="43"/>
      <c r="N295" s="43"/>
      <c r="O295" s="44"/>
    </row>
    <row r="296" spans="10:15" ht="13.5">
      <c r="J296" s="39"/>
      <c r="K296" s="40"/>
      <c r="L296" s="39"/>
      <c r="M296" s="43"/>
      <c r="N296" s="43"/>
      <c r="O296" s="44"/>
    </row>
    <row r="297" spans="10:15" ht="13.5">
      <c r="J297" s="39"/>
      <c r="K297" s="40"/>
      <c r="L297" s="39"/>
      <c r="M297" s="43"/>
      <c r="N297" s="43"/>
      <c r="O297" s="44"/>
    </row>
    <row r="298" spans="10:15" ht="13.5">
      <c r="J298" s="39"/>
      <c r="K298" s="40"/>
      <c r="L298" s="39"/>
      <c r="M298" s="43"/>
      <c r="N298" s="43"/>
      <c r="O298" s="44"/>
    </row>
    <row r="299" spans="10:15" ht="13.5">
      <c r="J299" s="39"/>
      <c r="K299" s="40"/>
      <c r="L299" s="39"/>
      <c r="M299" s="43"/>
      <c r="N299" s="43"/>
      <c r="O299" s="44"/>
    </row>
    <row r="300" spans="10:15" ht="13.5">
      <c r="J300" s="39"/>
      <c r="K300" s="40"/>
      <c r="L300" s="39"/>
      <c r="M300" s="43"/>
      <c r="N300" s="43"/>
      <c r="O300" s="44"/>
    </row>
    <row r="301" spans="10:15" ht="13.5">
      <c r="J301" s="39"/>
      <c r="K301" s="40"/>
      <c r="L301" s="39"/>
      <c r="M301" s="43"/>
      <c r="N301" s="43"/>
      <c r="O301" s="44"/>
    </row>
    <row r="302" spans="10:15" ht="13.5">
      <c r="J302" s="39"/>
      <c r="K302" s="40"/>
      <c r="L302" s="39"/>
      <c r="M302" s="43"/>
      <c r="N302" s="43"/>
      <c r="O302" s="44"/>
    </row>
    <row r="303" spans="10:15" ht="13.5">
      <c r="J303" s="39"/>
      <c r="K303" s="40"/>
      <c r="L303" s="39"/>
      <c r="M303" s="43"/>
      <c r="N303" s="43"/>
      <c r="O303" s="44"/>
    </row>
    <row r="304" spans="10:15" ht="13.5">
      <c r="J304" s="39"/>
      <c r="K304" s="40"/>
      <c r="L304" s="39"/>
      <c r="M304" s="43"/>
      <c r="N304" s="43"/>
      <c r="O304" s="44"/>
    </row>
    <row r="305" spans="10:15" ht="13.5">
      <c r="J305" s="39"/>
      <c r="K305" s="40"/>
      <c r="L305" s="39"/>
      <c r="M305" s="43"/>
      <c r="N305" s="43"/>
      <c r="O305" s="44"/>
    </row>
    <row r="306" spans="10:15" ht="13.5">
      <c r="J306" s="39"/>
      <c r="K306" s="40"/>
      <c r="L306" s="39"/>
      <c r="M306" s="43"/>
      <c r="N306" s="43"/>
      <c r="O306" s="44"/>
    </row>
    <row r="307" spans="10:15" ht="13.5">
      <c r="J307" s="39"/>
      <c r="K307" s="40"/>
      <c r="L307" s="39"/>
      <c r="M307" s="43"/>
      <c r="N307" s="43"/>
      <c r="O307" s="44"/>
    </row>
    <row r="308" spans="10:15" ht="13.5">
      <c r="J308" s="39"/>
      <c r="K308" s="40"/>
      <c r="L308" s="39"/>
      <c r="M308" s="43"/>
      <c r="N308" s="43"/>
      <c r="O308" s="44"/>
    </row>
    <row r="309" spans="10:15" ht="13.5">
      <c r="J309" s="39"/>
      <c r="K309" s="40"/>
      <c r="L309" s="39"/>
      <c r="M309" s="43"/>
      <c r="N309" s="43"/>
      <c r="O309" s="44"/>
    </row>
    <row r="310" spans="10:15" ht="13.5">
      <c r="J310" s="39"/>
      <c r="K310" s="40"/>
      <c r="L310" s="39"/>
      <c r="M310" s="43"/>
      <c r="N310" s="43"/>
      <c r="O310" s="44"/>
    </row>
    <row r="311" spans="10:15" ht="13.5">
      <c r="J311" s="39"/>
      <c r="K311" s="40"/>
      <c r="L311" s="39"/>
      <c r="M311" s="43"/>
      <c r="N311" s="43"/>
      <c r="O311" s="44"/>
    </row>
    <row r="312" spans="10:15" ht="13.5">
      <c r="J312" s="39"/>
      <c r="K312" s="40"/>
      <c r="L312" s="39"/>
      <c r="M312" s="43"/>
      <c r="N312" s="43"/>
      <c r="O312" s="44"/>
    </row>
    <row r="313" spans="10:15" ht="13.5">
      <c r="J313" s="39"/>
      <c r="K313" s="40"/>
      <c r="L313" s="39"/>
      <c r="M313" s="43"/>
      <c r="N313" s="43"/>
      <c r="O313" s="44"/>
    </row>
    <row r="314" spans="10:15" ht="13.5">
      <c r="J314" s="39"/>
      <c r="K314" s="40"/>
      <c r="L314" s="39"/>
      <c r="M314" s="43"/>
      <c r="N314" s="43"/>
      <c r="O314" s="44"/>
    </row>
    <row r="315" spans="10:15" ht="13.5">
      <c r="J315" s="39"/>
      <c r="K315" s="40"/>
      <c r="L315" s="39"/>
      <c r="M315" s="43"/>
      <c r="N315" s="43"/>
      <c r="O315" s="44"/>
    </row>
    <row r="316" spans="10:15" ht="13.5">
      <c r="J316" s="39"/>
      <c r="K316" s="40"/>
      <c r="L316" s="39"/>
      <c r="M316" s="43"/>
      <c r="N316" s="43"/>
      <c r="O316" s="44"/>
    </row>
    <row r="317" spans="10:15" ht="13.5">
      <c r="J317" s="39"/>
      <c r="K317" s="40"/>
      <c r="L317" s="39"/>
      <c r="M317" s="43"/>
      <c r="N317" s="43"/>
      <c r="O317" s="44"/>
    </row>
    <row r="318" spans="10:15" ht="13.5">
      <c r="J318" s="39"/>
      <c r="K318" s="40"/>
      <c r="L318" s="39"/>
      <c r="M318" s="43"/>
      <c r="N318" s="43"/>
      <c r="O318" s="44"/>
    </row>
    <row r="319" spans="10:15" ht="13.5">
      <c r="J319" s="39"/>
      <c r="K319" s="40"/>
      <c r="L319" s="39"/>
      <c r="M319" s="43"/>
      <c r="N319" s="43"/>
      <c r="O319" s="44"/>
    </row>
    <row r="320" spans="10:15" ht="13.5">
      <c r="J320" s="39"/>
      <c r="K320" s="40"/>
      <c r="L320" s="39"/>
      <c r="M320" s="39"/>
      <c r="N320" s="39"/>
      <c r="O320" s="39"/>
    </row>
    <row r="321" spans="10:15" ht="13.5">
      <c r="J321" s="39"/>
      <c r="K321" s="40"/>
      <c r="L321" s="39"/>
      <c r="M321" s="39"/>
      <c r="N321" s="39"/>
      <c r="O321" s="39"/>
    </row>
  </sheetData>
  <sheetProtection/>
  <mergeCells count="24">
    <mergeCell ref="E6:F6"/>
    <mergeCell ref="E7:F7"/>
    <mergeCell ref="G2:H2"/>
    <mergeCell ref="D3:E3"/>
    <mergeCell ref="D4:E4"/>
    <mergeCell ref="D2:E2"/>
    <mergeCell ref="E10:F10"/>
    <mergeCell ref="E11:F11"/>
    <mergeCell ref="G11:H11"/>
    <mergeCell ref="J2:L2"/>
    <mergeCell ref="G6:H6"/>
    <mergeCell ref="G7:H7"/>
    <mergeCell ref="G10:H10"/>
    <mergeCell ref="G8:H8"/>
    <mergeCell ref="G3:H3"/>
    <mergeCell ref="G4:H4"/>
    <mergeCell ref="E12:F12"/>
    <mergeCell ref="E13:F13"/>
    <mergeCell ref="G13:H13"/>
    <mergeCell ref="E14:F14"/>
    <mergeCell ref="G14:H14"/>
    <mergeCell ref="B17:D17"/>
    <mergeCell ref="E17:H17"/>
    <mergeCell ref="G12:H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2010-03-15T03:48:22Z</dcterms:created>
  <dcterms:modified xsi:type="dcterms:W3CDTF">2010-03-17T14:06:21Z</dcterms:modified>
  <cp:category/>
  <cp:version/>
  <cp:contentType/>
  <cp:contentStatus/>
</cp:coreProperties>
</file>